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Príjmy" sheetId="1" r:id="rId1"/>
    <sheet name="Výdavky" sheetId="2" r:id="rId2"/>
  </sheets>
  <calcPr calcId="162913"/>
</workbook>
</file>

<file path=xl/calcChain.xml><?xml version="1.0" encoding="utf-8"?>
<calcChain xmlns="http://schemas.openxmlformats.org/spreadsheetml/2006/main">
  <c r="H23" i="2" l="1"/>
  <c r="G23" i="2"/>
  <c r="G29" i="2" s="1"/>
  <c r="H19" i="1"/>
  <c r="H9" i="1"/>
  <c r="G48" i="1"/>
  <c r="G19" i="1"/>
  <c r="G9" i="1"/>
  <c r="F19" i="1" l="1"/>
  <c r="H49" i="2" l="1"/>
  <c r="F43" i="2" l="1"/>
  <c r="F9" i="1"/>
  <c r="F29" i="2"/>
  <c r="F25" i="1" l="1"/>
  <c r="F49" i="2" l="1"/>
  <c r="F48" i="1" l="1"/>
  <c r="F50" i="2"/>
</calcChain>
</file>

<file path=xl/sharedStrings.xml><?xml version="1.0" encoding="utf-8"?>
<sst xmlns="http://schemas.openxmlformats.org/spreadsheetml/2006/main" count="121" uniqueCount="78">
  <si>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</si>
  <si>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</si>
  <si>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</si>
  <si>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</si>
  <si>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</si>
  <si>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</si>
  <si>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</si>
  <si>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</si>
  <si>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</si>
  <si>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</si>
  <si>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</si>
  <si>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</si>
  <si>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</si>
  <si>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</si>
  <si>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</si>
  <si>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</si>
  <si>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</si>
  <si>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</si>
  <si>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</si>
  <si>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</si>
  <si>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</si>
  <si>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</si>
  <si>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</si>
  <si>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</si>
  <si>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</si>
  <si>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</si>
  <si>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t>454-Prevod prostriedkov z peňažných fondov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</si>
  <si>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</si>
  <si>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</si>
  <si>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</si>
  <si>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</si>
  <si>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</si>
  <si>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</si>
  <si>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</si>
  <si>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</si>
  <si>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</si>
  <si>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</si>
  <si>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</si>
  <si>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</si>
  <si>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</si>
  <si>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</si>
  <si>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</si>
  <si>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</si>
  <si>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</si>
  <si>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</si>
  <si>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</si>
  <si>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</si>
  <si>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</si>
  <si>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</si>
  <si>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</si>
  <si>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</si>
  <si>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</si>
  <si>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</si>
  <si>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</si>
  <si>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</si>
  <si>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</si>
  <si>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</si>
  <si>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</si>
  <si>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</si>
  <si>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</si>
  <si>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</si>
  <si>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</si>
  <si>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</si>
  <si>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</si>
  <si>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</si>
  <si>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719-Iné aktíva</t>
  </si>
  <si>
    <t>712-Nákup budov, objektov, alebo ich častí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</si>
  <si>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</si>
  <si>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 xml:space="preserve">-Ostatné príjmy </t>
    </r>
  </si>
  <si>
    <t>721-Transféy vrámci verejnej správy</t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</si>
  <si>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charset val="238"/>
        <scheme val="minor"/>
      </rPr>
      <t>-Granty</t>
    </r>
  </si>
  <si>
    <t>453-Zostatok prostr.z predchádzaj.rokov /KZ 45/</t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</si>
  <si>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</si>
  <si>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t xml:space="preserve">upravený </t>
  </si>
  <si>
    <t>321-Granty</t>
  </si>
  <si>
    <t>zmeny k</t>
  </si>
  <si>
    <t xml:space="preserve"> ROZPOČET OBCE RAKOVICE 2020-ZMENY k 30.9.2020</t>
  </si>
  <si>
    <t xml:space="preserve"> ROZPOČET OBCE RAKOVICE 2020 - ZMENY k 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</si>
</sst>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" xfId="0" applyNumberFormat="1" applyBorder="1"/>
    <xf numFmtId="4" fontId="0" fillId="2" borderId="1" xfId="0" applyNumberFormat="1" applyFill="1" applyBorder="1"/>
    <xf numFmtId="0" fontId="7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0" fillId="2" borderId="0" xfId="0" applyNumberFormat="1" applyFill="1"/>
    <xf numFmtId="4" fontId="0" fillId="2" borderId="1" xfId="0" applyNumberFormat="1" applyFont="1" applyFill="1" applyBorder="1"/>
    <xf numFmtId="4" fontId="0" fillId="2" borderId="11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4" fontId="0" fillId="0" borderId="24" xfId="0" applyNumberFormat="1" applyBorder="1"/>
    <xf numFmtId="0" fontId="10" fillId="2" borderId="0" xfId="0" applyFont="1" applyFill="1" applyBorder="1" applyAlignment="1">
      <alignment horizontal="left"/>
    </xf>
    <xf numFmtId="4" fontId="12" fillId="2" borderId="0" xfId="0" applyNumberFormat="1" applyFont="1" applyFill="1" applyBorder="1"/>
    <xf numFmtId="0" fontId="10" fillId="2" borderId="0" xfId="0" applyFon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12" fillId="3" borderId="27" xfId="0" applyNumberFormat="1" applyFont="1" applyFill="1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28" xfId="0" applyNumberFormat="1" applyBorder="1"/>
    <xf numFmtId="4" fontId="12" fillId="4" borderId="30" xfId="0" applyNumberFormat="1" applyFont="1" applyFill="1" applyBorder="1"/>
    <xf numFmtId="4" fontId="12" fillId="3" borderId="31" xfId="0" applyNumberFormat="1" applyFont="1" applyFill="1" applyBorder="1"/>
    <xf numFmtId="4" fontId="12" fillId="4" borderId="32" xfId="0" applyNumberFormat="1" applyFont="1" applyFill="1" applyBorder="1"/>
    <xf numFmtId="4" fontId="5" fillId="3" borderId="30" xfId="0" applyNumberFormat="1" applyFont="1" applyFill="1" applyBorder="1"/>
    <xf numFmtId="4" fontId="0" fillId="4" borderId="1" xfId="0" applyNumberFormat="1" applyFill="1" applyBorder="1"/>
    <xf numFmtId="0" fontId="6" fillId="0" borderId="0" xfId="0" applyFont="1" applyAlignmen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10" fillId="3" borderId="34" xfId="0" applyFont="1" applyFill="1" applyBorder="1"/>
    <xf numFmtId="0" fontId="10" fillId="3" borderId="33" xfId="0" applyFont="1" applyFill="1" applyBorder="1"/>
    <xf numFmtId="4" fontId="12" fillId="3" borderId="16" xfId="0" applyNumberFormat="1" applyFont="1" applyFill="1" applyBorder="1"/>
    <xf numFmtId="4" fontId="5" fillId="2" borderId="1" xfId="0" applyNumberFormat="1" applyFont="1" applyFill="1" applyBorder="1"/>
    <xf numFmtId="4" fontId="12" fillId="2" borderId="36" xfId="0" applyNumberFormat="1" applyFont="1" applyFill="1" applyBorder="1"/>
    <xf numFmtId="4" fontId="12" fillId="2" borderId="1" xfId="0" applyNumberFormat="1" applyFont="1" applyFill="1" applyBorder="1"/>
    <xf numFmtId="0" fontId="0" fillId="0" borderId="1" xfId="0" applyBorder="1" applyAlignment="1">
      <alignment horizontal="center"/>
    </xf>
    <xf numFmtId="4" fontId="0" fillId="2" borderId="37" xfId="0" applyNumberFormat="1" applyFill="1" applyBorder="1"/>
    <xf numFmtId="2" fontId="0" fillId="0" borderId="3" xfId="0" applyNumberFormat="1" applyBorder="1" applyAlignment="1">
      <alignment horizontal="right"/>
    </xf>
    <xf numFmtId="0" fontId="0" fillId="2" borderId="1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" fontId="0" fillId="4" borderId="1" xfId="0" applyNumberFormat="1" applyFont="1" applyFill="1" applyBorder="1"/>
    <xf numFmtId="4" fontId="5" fillId="3" borderId="1" xfId="0" applyNumberFormat="1" applyFont="1" applyFill="1" applyBorder="1"/>
    <xf numFmtId="4" fontId="14" fillId="4" borderId="1" xfId="0" applyNumberFormat="1" applyFont="1" applyFill="1" applyBorder="1"/>
    <xf numFmtId="4" fontId="12" fillId="4" borderId="1" xfId="0" applyNumberFormat="1" applyFont="1" applyFill="1" applyBorder="1"/>
    <xf numFmtId="4" fontId="5" fillId="4" borderId="1" xfId="0" applyNumberFormat="1" applyFont="1" applyFill="1" applyBorder="1"/>
    <xf numFmtId="0" fontId="0" fillId="0" borderId="1" xfId="0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1" fillId="4" borderId="19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0" fillId="3" borderId="40" xfId="0" applyFont="1" applyFill="1" applyBorder="1" applyAlignment="1">
      <alignment horizontal="left"/>
    </xf>
    <xf numFmtId="0" fontId="10" fillId="3" borderId="24" xfId="0" applyFont="1" applyFill="1" applyBorder="1" applyAlignment="1">
      <alignment horizontal="left"/>
    </xf>
    <xf numFmtId="0" fontId="10" fillId="3" borderId="29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10" fillId="3" borderId="25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10" fillId="2" borderId="35" xfId="0" applyFont="1" applyFill="1" applyBorder="1" applyAlignment="1">
      <alignment horizontal="left"/>
    </xf>
    <xf numFmtId="0" fontId="10" fillId="2" borderId="26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7" workbookViewId="0">
      <selection activeCell="L35" sqref="L35"/>
    </sheetView>
  </sheetViews>
  <sheetFormatPr defaultRowHeight="15" x14ac:dyDescent="0.25"/>
  <cols>
    <col min="6" max="7" width="13.140625" customWidth="1"/>
    <col min="8" max="8" width="12.85546875" customWidth="1"/>
  </cols>
  <sheetData>
    <row r="1" spans="1:8" ht="15" customHeight="1" x14ac:dyDescent="0.25">
      <c r="A1" s="68" t="s">
        <v>76</v>
      </c>
      <c r="B1" s="68"/>
      <c r="C1" s="68"/>
      <c r="D1" s="68"/>
      <c r="E1" s="68"/>
      <c r="F1" s="68"/>
      <c r="G1" s="68"/>
      <c r="H1" s="68"/>
    </row>
    <row r="2" spans="1:8" ht="15" customHeight="1" x14ac:dyDescent="0.25">
      <c r="A2" s="69"/>
      <c r="B2" s="69"/>
      <c r="C2" s="69"/>
      <c r="D2" s="69"/>
      <c r="E2" s="69"/>
      <c r="F2" s="69"/>
      <c r="G2" s="69"/>
      <c r="H2" s="69"/>
    </row>
    <row r="3" spans="1:8" x14ac:dyDescent="0.25">
      <c r="A3" s="54" t="s">
        <v>0</v>
      </c>
      <c r="B3" s="55"/>
      <c r="C3" s="55"/>
      <c r="D3" s="55"/>
      <c r="E3" s="56"/>
      <c r="F3" s="17" t="s">
        <v>1</v>
      </c>
      <c r="G3" s="41" t="s">
        <v>73</v>
      </c>
      <c r="H3" s="20" t="s">
        <v>75</v>
      </c>
    </row>
    <row r="4" spans="1:8" x14ac:dyDescent="0.25">
      <c r="A4" s="55"/>
      <c r="B4" s="55"/>
      <c r="C4" s="55"/>
      <c r="D4" s="55"/>
      <c r="E4" s="56"/>
      <c r="F4" s="17">
        <v>2020</v>
      </c>
      <c r="G4" s="42" t="s">
        <v>1</v>
      </c>
      <c r="H4" s="45">
        <v>44104</v>
      </c>
    </row>
    <row r="5" spans="1:8" ht="15.75" thickBot="1" x14ac:dyDescent="0.3">
      <c r="A5" s="73" t="s">
        <v>2</v>
      </c>
      <c r="B5" s="74"/>
      <c r="C5" s="74"/>
      <c r="D5" s="74"/>
      <c r="E5" s="74"/>
      <c r="F5" s="18" t="s">
        <v>3</v>
      </c>
      <c r="G5" s="44" t="s">
        <v>3</v>
      </c>
      <c r="H5" s="2" t="s">
        <v>3</v>
      </c>
    </row>
    <row r="6" spans="1:8" ht="15.75" thickTop="1" x14ac:dyDescent="0.25">
      <c r="A6" s="75" t="s">
        <v>4</v>
      </c>
      <c r="B6" s="76"/>
      <c r="C6" s="76"/>
      <c r="D6" s="76"/>
      <c r="E6" s="76"/>
      <c r="F6" s="23">
        <v>325500</v>
      </c>
      <c r="G6" s="23">
        <v>325500</v>
      </c>
      <c r="H6" s="23">
        <v>325500</v>
      </c>
    </row>
    <row r="7" spans="1:8" x14ac:dyDescent="0.25">
      <c r="A7" s="51" t="s">
        <v>5</v>
      </c>
      <c r="B7" s="51"/>
      <c r="C7" s="51"/>
      <c r="D7" s="51"/>
      <c r="E7" s="51"/>
      <c r="F7" s="3">
        <v>37294</v>
      </c>
      <c r="G7" s="3">
        <v>37294</v>
      </c>
      <c r="H7" s="3">
        <v>37294</v>
      </c>
    </row>
    <row r="8" spans="1:8" x14ac:dyDescent="0.25">
      <c r="A8" s="51" t="s">
        <v>6</v>
      </c>
      <c r="B8" s="51"/>
      <c r="C8" s="51"/>
      <c r="D8" s="51"/>
      <c r="E8" s="51"/>
      <c r="F8" s="3">
        <v>28795</v>
      </c>
      <c r="G8" s="4">
        <v>28945</v>
      </c>
      <c r="H8" s="28">
        <v>29145</v>
      </c>
    </row>
    <row r="9" spans="1:8" x14ac:dyDescent="0.25">
      <c r="A9" s="52" t="s">
        <v>7</v>
      </c>
      <c r="B9" s="53"/>
      <c r="C9" s="53"/>
      <c r="D9" s="53"/>
      <c r="E9" s="53"/>
      <c r="F9" s="35">
        <f t="shared" ref="F9" si="0">SUM(F6:F8)</f>
        <v>391589</v>
      </c>
      <c r="G9" s="35">
        <f t="shared" ref="G9" si="1">SUM(G6:G8)</f>
        <v>391739</v>
      </c>
      <c r="H9" s="35">
        <f>SUM(H6:H8)</f>
        <v>391939</v>
      </c>
    </row>
    <row r="10" spans="1:8" x14ac:dyDescent="0.25">
      <c r="A10" s="51" t="s">
        <v>8</v>
      </c>
      <c r="B10" s="51"/>
      <c r="C10" s="51"/>
      <c r="D10" s="51"/>
      <c r="E10" s="51"/>
      <c r="F10" s="4">
        <v>3500</v>
      </c>
      <c r="G10" s="4">
        <v>3500</v>
      </c>
      <c r="H10" s="4">
        <v>3500</v>
      </c>
    </row>
    <row r="11" spans="1:8" x14ac:dyDescent="0.25">
      <c r="A11" s="51" t="s">
        <v>9</v>
      </c>
      <c r="B11" s="51"/>
      <c r="C11" s="51"/>
      <c r="D11" s="51"/>
      <c r="E11" s="51"/>
      <c r="F11" s="4">
        <v>38450</v>
      </c>
      <c r="G11" s="4">
        <v>38450</v>
      </c>
      <c r="H11" s="28">
        <v>39800</v>
      </c>
    </row>
    <row r="12" spans="1:8" x14ac:dyDescent="0.25">
      <c r="A12" s="51" t="s">
        <v>10</v>
      </c>
      <c r="B12" s="51"/>
      <c r="C12" s="51"/>
      <c r="D12" s="51"/>
      <c r="E12" s="51"/>
      <c r="F12" s="3">
        <v>3000</v>
      </c>
      <c r="G12" s="3">
        <v>3000</v>
      </c>
      <c r="H12" s="3">
        <v>3000</v>
      </c>
    </row>
    <row r="13" spans="1:8" x14ac:dyDescent="0.25">
      <c r="A13" s="57" t="s">
        <v>67</v>
      </c>
      <c r="B13" s="51"/>
      <c r="C13" s="51"/>
      <c r="D13" s="51"/>
      <c r="E13" s="51"/>
      <c r="F13" s="3">
        <v>200</v>
      </c>
      <c r="G13" s="4">
        <v>200</v>
      </c>
      <c r="H13" s="3">
        <v>200</v>
      </c>
    </row>
    <row r="14" spans="1:8" x14ac:dyDescent="0.25">
      <c r="A14" s="57" t="s">
        <v>11</v>
      </c>
      <c r="B14" s="51"/>
      <c r="C14" s="51"/>
      <c r="D14" s="51"/>
      <c r="E14" s="51"/>
      <c r="F14" s="3">
        <v>3650</v>
      </c>
      <c r="G14" s="4">
        <v>3650</v>
      </c>
      <c r="H14" s="3">
        <v>3650</v>
      </c>
    </row>
    <row r="15" spans="1:8" x14ac:dyDescent="0.25">
      <c r="A15" s="58" t="s">
        <v>72</v>
      </c>
      <c r="B15" s="51"/>
      <c r="C15" s="51"/>
      <c r="D15" s="51"/>
      <c r="E15" s="51"/>
      <c r="F15" s="4">
        <v>750</v>
      </c>
      <c r="G15" s="4">
        <v>750</v>
      </c>
      <c r="H15" s="4">
        <v>750</v>
      </c>
    </row>
    <row r="16" spans="1:8" x14ac:dyDescent="0.25">
      <c r="A16" s="51" t="s">
        <v>12</v>
      </c>
      <c r="B16" s="51"/>
      <c r="C16" s="51"/>
      <c r="D16" s="51"/>
      <c r="E16" s="51"/>
      <c r="F16" s="3">
        <v>200</v>
      </c>
      <c r="G16" s="4">
        <v>200</v>
      </c>
      <c r="H16" s="3">
        <v>200</v>
      </c>
    </row>
    <row r="17" spans="1:8" x14ac:dyDescent="0.25">
      <c r="A17" s="57" t="s">
        <v>68</v>
      </c>
      <c r="B17" s="51"/>
      <c r="C17" s="51"/>
      <c r="D17" s="51"/>
      <c r="E17" s="51"/>
      <c r="F17" s="3">
        <v>3700</v>
      </c>
      <c r="G17" s="4">
        <v>3700</v>
      </c>
      <c r="H17" s="28">
        <v>3860</v>
      </c>
    </row>
    <row r="18" spans="1:8" x14ac:dyDescent="0.25">
      <c r="A18" s="70" t="s">
        <v>70</v>
      </c>
      <c r="B18" s="71"/>
      <c r="C18" s="71"/>
      <c r="D18" s="71"/>
      <c r="E18" s="72"/>
      <c r="F18" s="3">
        <v>0</v>
      </c>
      <c r="G18" s="4">
        <v>70</v>
      </c>
      <c r="H18" s="4">
        <v>70</v>
      </c>
    </row>
    <row r="19" spans="1:8" x14ac:dyDescent="0.25">
      <c r="A19" s="52" t="s">
        <v>13</v>
      </c>
      <c r="B19" s="53"/>
      <c r="C19" s="53"/>
      <c r="D19" s="53"/>
      <c r="E19" s="53"/>
      <c r="F19" s="35">
        <f>SUM(F10:F18)</f>
        <v>53450</v>
      </c>
      <c r="G19" s="35">
        <f>SUM(G10:G18)</f>
        <v>53520</v>
      </c>
      <c r="H19" s="35">
        <f>SUM(H10:H18)</f>
        <v>55030</v>
      </c>
    </row>
    <row r="20" spans="1:8" x14ac:dyDescent="0.25">
      <c r="A20" s="51" t="s">
        <v>14</v>
      </c>
      <c r="B20" s="51"/>
      <c r="C20" s="51"/>
      <c r="D20" s="51"/>
      <c r="E20" s="51"/>
      <c r="F20" s="4">
        <v>682797</v>
      </c>
      <c r="G20" s="4">
        <v>753089</v>
      </c>
      <c r="H20" s="4">
        <v>755589</v>
      </c>
    </row>
    <row r="21" spans="1:8" x14ac:dyDescent="0.25">
      <c r="A21" s="51" t="s">
        <v>15</v>
      </c>
      <c r="B21" s="51"/>
      <c r="C21" s="51"/>
      <c r="D21" s="51"/>
      <c r="E21" s="51"/>
      <c r="F21" s="4">
        <v>494377</v>
      </c>
      <c r="G21" s="4">
        <v>561657</v>
      </c>
      <c r="H21" s="28">
        <v>564157</v>
      </c>
    </row>
    <row r="22" spans="1:8" x14ac:dyDescent="0.25">
      <c r="A22" s="52" t="s">
        <v>16</v>
      </c>
      <c r="B22" s="53"/>
      <c r="C22" s="53"/>
      <c r="D22" s="53"/>
      <c r="E22" s="53"/>
      <c r="F22" s="35">
        <v>682797</v>
      </c>
      <c r="G22" s="35">
        <v>753089</v>
      </c>
      <c r="H22" s="50">
        <v>755589</v>
      </c>
    </row>
    <row r="23" spans="1:8" ht="18.75" x14ac:dyDescent="0.3">
      <c r="A23" s="80" t="s">
        <v>17</v>
      </c>
      <c r="B23" s="80"/>
      <c r="C23" s="80"/>
      <c r="D23" s="80"/>
      <c r="E23" s="80"/>
      <c r="F23" s="35">
        <v>1127836</v>
      </c>
      <c r="G23" s="35">
        <v>1198348</v>
      </c>
      <c r="H23" s="35">
        <v>1202558</v>
      </c>
    </row>
    <row r="24" spans="1:8" ht="18.75" x14ac:dyDescent="0.3">
      <c r="A24" s="80" t="s">
        <v>18</v>
      </c>
      <c r="B24" s="80"/>
      <c r="C24" s="80"/>
      <c r="D24" s="80"/>
      <c r="E24" s="80"/>
      <c r="F24" s="35">
        <v>45000</v>
      </c>
      <c r="G24" s="35">
        <v>45000</v>
      </c>
      <c r="H24" s="35">
        <v>45000</v>
      </c>
    </row>
    <row r="25" spans="1:8" ht="19.5" thickBot="1" x14ac:dyDescent="0.35">
      <c r="A25" s="77" t="s">
        <v>19</v>
      </c>
      <c r="B25" s="78"/>
      <c r="C25" s="78"/>
      <c r="D25" s="78"/>
      <c r="E25" s="79"/>
      <c r="F25" s="34">
        <f t="shared" ref="F25" si="2">SUM(F23:F24)</f>
        <v>1172836</v>
      </c>
      <c r="G25" s="34">
        <v>1243348</v>
      </c>
      <c r="H25" s="34">
        <v>1247558</v>
      </c>
    </row>
    <row r="26" spans="1:8" ht="18.75" x14ac:dyDescent="0.3">
      <c r="A26" s="13"/>
      <c r="B26" s="13"/>
      <c r="C26" s="13"/>
      <c r="D26" s="13"/>
      <c r="E26" s="13"/>
      <c r="F26" s="14"/>
      <c r="G26" s="14"/>
      <c r="H26" s="14"/>
    </row>
    <row r="27" spans="1:8" ht="2.25" customHeight="1" x14ac:dyDescent="0.3">
      <c r="A27" s="13"/>
      <c r="B27" s="13"/>
      <c r="C27" s="13"/>
      <c r="D27" s="13"/>
      <c r="E27" s="13"/>
      <c r="F27" s="14"/>
      <c r="G27" s="14"/>
      <c r="H27" s="14"/>
    </row>
    <row r="28" spans="1:8" ht="18" hidden="1" customHeight="1" x14ac:dyDescent="0.3">
      <c r="A28" s="13"/>
      <c r="B28" s="13"/>
      <c r="C28" s="13"/>
      <c r="D28" s="13"/>
      <c r="E28" s="13"/>
      <c r="F28" s="14"/>
      <c r="G28" s="14"/>
      <c r="H28" s="14"/>
    </row>
    <row r="29" spans="1:8" ht="18.75" hidden="1" x14ac:dyDescent="0.3">
      <c r="A29" s="13"/>
      <c r="B29" s="13"/>
      <c r="C29" s="13"/>
      <c r="D29" s="13"/>
      <c r="E29" s="13"/>
      <c r="F29" s="14"/>
      <c r="G29" s="14"/>
      <c r="H29" s="14"/>
    </row>
    <row r="30" spans="1:8" ht="18.75" hidden="1" x14ac:dyDescent="0.3">
      <c r="A30" s="13"/>
      <c r="B30" s="13"/>
      <c r="C30" s="13"/>
      <c r="D30" s="13"/>
      <c r="E30" s="13"/>
      <c r="F30" s="14"/>
      <c r="G30" s="14"/>
      <c r="H30" s="14"/>
    </row>
    <row r="31" spans="1:8" ht="18.75" hidden="1" x14ac:dyDescent="0.3">
      <c r="A31" s="5"/>
      <c r="B31" s="5"/>
      <c r="C31" s="5"/>
      <c r="D31" s="5"/>
      <c r="E31" s="5"/>
      <c r="F31" s="6"/>
      <c r="G31" s="6"/>
      <c r="H31" s="6"/>
    </row>
    <row r="32" spans="1:8" x14ac:dyDescent="0.25">
      <c r="A32" s="54" t="s">
        <v>20</v>
      </c>
      <c r="B32" s="55"/>
      <c r="C32" s="55"/>
      <c r="D32" s="55"/>
      <c r="E32" s="56"/>
      <c r="F32" s="17" t="s">
        <v>1</v>
      </c>
      <c r="G32" s="41" t="s">
        <v>73</v>
      </c>
      <c r="H32" s="20" t="s">
        <v>75</v>
      </c>
    </row>
    <row r="33" spans="1:8" x14ac:dyDescent="0.25">
      <c r="A33" s="55"/>
      <c r="B33" s="55"/>
      <c r="C33" s="55"/>
      <c r="D33" s="55"/>
      <c r="E33" s="56"/>
      <c r="F33" s="17">
        <v>2020</v>
      </c>
      <c r="G33" s="42" t="s">
        <v>1</v>
      </c>
      <c r="H33" s="45">
        <v>44104</v>
      </c>
    </row>
    <row r="34" spans="1:8" ht="15.75" thickBot="1" x14ac:dyDescent="0.3">
      <c r="A34" s="63" t="s">
        <v>2</v>
      </c>
      <c r="B34" s="64"/>
      <c r="C34" s="64"/>
      <c r="D34" s="64"/>
      <c r="E34" s="64"/>
      <c r="F34" s="20" t="s">
        <v>3</v>
      </c>
      <c r="G34" s="44" t="s">
        <v>3</v>
      </c>
      <c r="H34" s="21" t="s">
        <v>3</v>
      </c>
    </row>
    <row r="35" spans="1:8" ht="16.5" thickTop="1" thickBot="1" x14ac:dyDescent="0.3">
      <c r="A35" s="51" t="s">
        <v>21</v>
      </c>
      <c r="B35" s="51"/>
      <c r="C35" s="51"/>
      <c r="D35" s="51"/>
      <c r="E35" s="51"/>
      <c r="F35" s="39">
        <v>500</v>
      </c>
      <c r="G35" s="39">
        <v>500</v>
      </c>
      <c r="H35" s="39">
        <v>500</v>
      </c>
    </row>
    <row r="36" spans="1:8" x14ac:dyDescent="0.25">
      <c r="A36" s="51" t="s">
        <v>74</v>
      </c>
      <c r="B36" s="51"/>
      <c r="C36" s="51"/>
      <c r="D36" s="51"/>
      <c r="E36" s="51"/>
      <c r="F36" s="40">
        <v>0</v>
      </c>
      <c r="G36" s="40">
        <v>4000</v>
      </c>
      <c r="H36" s="40">
        <v>4000</v>
      </c>
    </row>
    <row r="37" spans="1:8" ht="19.5" thickBot="1" x14ac:dyDescent="0.35">
      <c r="A37" s="62" t="s">
        <v>22</v>
      </c>
      <c r="B37" s="62"/>
      <c r="C37" s="62"/>
      <c r="D37" s="62"/>
      <c r="E37" s="62"/>
      <c r="F37" s="25">
        <v>500</v>
      </c>
      <c r="G37" s="25">
        <v>4500</v>
      </c>
      <c r="H37" s="25">
        <v>4500</v>
      </c>
    </row>
    <row r="38" spans="1:8" ht="18.75" x14ac:dyDescent="0.3">
      <c r="A38" s="5"/>
      <c r="B38" s="5"/>
      <c r="C38" s="5"/>
      <c r="D38" s="5"/>
      <c r="E38" s="5"/>
      <c r="F38" s="7"/>
      <c r="G38" s="7"/>
      <c r="H38" s="7"/>
    </row>
    <row r="39" spans="1:8" x14ac:dyDescent="0.25">
      <c r="A39" s="54" t="s">
        <v>23</v>
      </c>
      <c r="B39" s="55"/>
      <c r="C39" s="55"/>
      <c r="D39" s="55"/>
      <c r="E39" s="56"/>
      <c r="F39" s="17" t="s">
        <v>1</v>
      </c>
      <c r="G39" s="41" t="s">
        <v>73</v>
      </c>
      <c r="H39" s="20" t="s">
        <v>75</v>
      </c>
    </row>
    <row r="40" spans="1:8" x14ac:dyDescent="0.25">
      <c r="A40" s="55"/>
      <c r="B40" s="55"/>
      <c r="C40" s="55"/>
      <c r="D40" s="55"/>
      <c r="E40" s="56"/>
      <c r="F40" s="17">
        <v>2020</v>
      </c>
      <c r="G40" s="42" t="s">
        <v>1</v>
      </c>
      <c r="H40" s="45">
        <v>44104</v>
      </c>
    </row>
    <row r="41" spans="1:8" ht="15.75" thickBot="1" x14ac:dyDescent="0.3">
      <c r="A41" s="63" t="s">
        <v>2</v>
      </c>
      <c r="B41" s="64"/>
      <c r="C41" s="64"/>
      <c r="D41" s="64"/>
      <c r="E41" s="64"/>
      <c r="F41" s="20" t="s">
        <v>3</v>
      </c>
      <c r="G41" s="44" t="s">
        <v>3</v>
      </c>
      <c r="H41" s="20" t="s">
        <v>3</v>
      </c>
    </row>
    <row r="42" spans="1:8" ht="15.75" thickTop="1" x14ac:dyDescent="0.25">
      <c r="A42" s="51" t="s">
        <v>24</v>
      </c>
      <c r="B42" s="51"/>
      <c r="C42" s="51"/>
      <c r="D42" s="51"/>
      <c r="E42" s="51"/>
      <c r="F42" s="3">
        <v>0</v>
      </c>
      <c r="G42" s="3">
        <v>10591</v>
      </c>
      <c r="H42" s="3">
        <v>10591</v>
      </c>
    </row>
    <row r="43" spans="1:8" x14ac:dyDescent="0.25">
      <c r="A43" s="51" t="s">
        <v>26</v>
      </c>
      <c r="B43" s="51"/>
      <c r="C43" s="51"/>
      <c r="D43" s="51"/>
      <c r="E43" s="51"/>
      <c r="F43" s="31">
        <v>117487</v>
      </c>
      <c r="G43" s="31">
        <v>117487</v>
      </c>
      <c r="H43" s="31">
        <v>117487</v>
      </c>
    </row>
    <row r="44" spans="1:8" x14ac:dyDescent="0.25">
      <c r="A44" s="51" t="s">
        <v>25</v>
      </c>
      <c r="B44" s="51"/>
      <c r="C44" s="51"/>
      <c r="D44" s="51"/>
      <c r="E44" s="51"/>
      <c r="F44" s="3">
        <v>24137</v>
      </c>
      <c r="G44" s="3">
        <v>24137</v>
      </c>
      <c r="H44" s="3">
        <v>24137</v>
      </c>
    </row>
    <row r="45" spans="1:8" x14ac:dyDescent="0.25">
      <c r="A45" s="51" t="s">
        <v>71</v>
      </c>
      <c r="B45" s="51"/>
      <c r="C45" s="51"/>
      <c r="D45" s="51"/>
      <c r="E45" s="51"/>
      <c r="F45" s="3">
        <v>0</v>
      </c>
      <c r="G45" s="4">
        <v>40530</v>
      </c>
      <c r="H45" s="46">
        <v>50530</v>
      </c>
    </row>
    <row r="46" spans="1:8" x14ac:dyDescent="0.25">
      <c r="A46" s="52" t="s">
        <v>27</v>
      </c>
      <c r="B46" s="52"/>
      <c r="C46" s="52"/>
      <c r="D46" s="52"/>
      <c r="E46" s="52"/>
      <c r="F46" s="35">
        <v>141624</v>
      </c>
      <c r="G46" s="35">
        <v>192745</v>
      </c>
      <c r="H46" s="35">
        <v>202745</v>
      </c>
    </row>
    <row r="47" spans="1:8" ht="19.5" thickBot="1" x14ac:dyDescent="0.35">
      <c r="A47" s="65" t="s">
        <v>28</v>
      </c>
      <c r="B47" s="66"/>
      <c r="C47" s="66"/>
      <c r="D47" s="66"/>
      <c r="E47" s="67"/>
      <c r="F47" s="27">
        <v>141624</v>
      </c>
      <c r="G47" s="27">
        <v>192745</v>
      </c>
      <c r="H47" s="47">
        <v>202745</v>
      </c>
    </row>
    <row r="48" spans="1:8" ht="22.5" thickTop="1" thickBot="1" x14ac:dyDescent="0.4">
      <c r="A48" s="59" t="s">
        <v>29</v>
      </c>
      <c r="B48" s="60"/>
      <c r="C48" s="60"/>
      <c r="D48" s="60"/>
      <c r="E48" s="61"/>
      <c r="F48" s="26">
        <f>SUM(F25,F37,F47,)</f>
        <v>1314960</v>
      </c>
      <c r="G48" s="26">
        <f>SUM(G25,G37,G47,)</f>
        <v>1440593</v>
      </c>
      <c r="H48" s="26">
        <v>1454803</v>
      </c>
    </row>
    <row r="49" ht="15.75" thickTop="1" x14ac:dyDescent="0.25"/>
  </sheetData>
  <mergeCells count="37">
    <mergeCell ref="A1:H2"/>
    <mergeCell ref="A18:E18"/>
    <mergeCell ref="A45:E45"/>
    <mergeCell ref="A3:E4"/>
    <mergeCell ref="A5:E5"/>
    <mergeCell ref="A6:E6"/>
    <mergeCell ref="A25:E25"/>
    <mergeCell ref="A23:E23"/>
    <mergeCell ref="A24:E24"/>
    <mergeCell ref="A16:E16"/>
    <mergeCell ref="A17:E17"/>
    <mergeCell ref="A21:E21"/>
    <mergeCell ref="A22:E22"/>
    <mergeCell ref="A7:E7"/>
    <mergeCell ref="A35:E35"/>
    <mergeCell ref="A34:E34"/>
    <mergeCell ref="A48:E48"/>
    <mergeCell ref="A37:E37"/>
    <mergeCell ref="A39:E40"/>
    <mergeCell ref="A41:E41"/>
    <mergeCell ref="A42:E42"/>
    <mergeCell ref="A43:E43"/>
    <mergeCell ref="A46:E46"/>
    <mergeCell ref="A47:E47"/>
    <mergeCell ref="A44:E44"/>
    <mergeCell ref="A36:E36"/>
    <mergeCell ref="A19:E19"/>
    <mergeCell ref="A20:E20"/>
    <mergeCell ref="A32:E33"/>
    <mergeCell ref="A8:E8"/>
    <mergeCell ref="A9:E9"/>
    <mergeCell ref="A10:E10"/>
    <mergeCell ref="A11:E11"/>
    <mergeCell ref="A12:E12"/>
    <mergeCell ref="A13:E13"/>
    <mergeCell ref="A14:E14"/>
    <mergeCell ref="A15:E1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H30" sqref="H30"/>
    </sheetView>
  </sheetViews>
  <sheetFormatPr defaultRowHeight="15" x14ac:dyDescent="0.25"/>
  <cols>
    <col min="6" max="7" width="13" customWidth="1"/>
    <col min="8" max="8" width="14.28515625" customWidth="1"/>
    <col min="9" max="9" width="12.7109375" customWidth="1"/>
    <col min="10" max="10" width="11.42578125" customWidth="1"/>
    <col min="15" max="15" width="21" customWidth="1"/>
  </cols>
  <sheetData>
    <row r="1" spans="1:15" ht="15" customHeight="1" x14ac:dyDescent="0.35">
      <c r="A1" s="68" t="s">
        <v>77</v>
      </c>
      <c r="B1" s="68"/>
      <c r="C1" s="68"/>
      <c r="D1" s="68"/>
      <c r="E1" s="68"/>
      <c r="F1" s="68"/>
      <c r="G1" s="68"/>
      <c r="H1" s="68"/>
      <c r="I1" s="29"/>
      <c r="J1" s="29"/>
    </row>
    <row r="2" spans="1:15" ht="15.75" customHeight="1" x14ac:dyDescent="0.35">
      <c r="A2" s="68"/>
      <c r="B2" s="68"/>
      <c r="C2" s="68"/>
      <c r="D2" s="68"/>
      <c r="E2" s="68"/>
      <c r="F2" s="68"/>
      <c r="G2" s="68"/>
      <c r="H2" s="68"/>
      <c r="I2" s="29"/>
      <c r="J2" s="29"/>
    </row>
    <row r="3" spans="1:15" x14ac:dyDescent="0.25">
      <c r="A3" s="54" t="s">
        <v>30</v>
      </c>
      <c r="B3" s="55"/>
      <c r="C3" s="55"/>
      <c r="D3" s="55"/>
      <c r="E3" s="56"/>
      <c r="F3" s="17" t="s">
        <v>1</v>
      </c>
      <c r="G3" s="41" t="s">
        <v>73</v>
      </c>
      <c r="H3" s="20" t="s">
        <v>75</v>
      </c>
    </row>
    <row r="4" spans="1:15" ht="15.75" thickBot="1" x14ac:dyDescent="0.3">
      <c r="A4" s="81"/>
      <c r="B4" s="81"/>
      <c r="C4" s="81"/>
      <c r="D4" s="81"/>
      <c r="E4" s="73"/>
      <c r="F4" s="17">
        <v>2020</v>
      </c>
      <c r="G4" s="42" t="s">
        <v>1</v>
      </c>
      <c r="H4" s="45">
        <v>44104</v>
      </c>
    </row>
    <row r="5" spans="1:15" ht="15.75" thickTop="1" x14ac:dyDescent="0.25">
      <c r="A5" s="82" t="s">
        <v>2</v>
      </c>
      <c r="B5" s="83"/>
      <c r="C5" s="83"/>
      <c r="D5" s="83"/>
      <c r="E5" s="83"/>
      <c r="F5" s="17" t="s">
        <v>3</v>
      </c>
      <c r="G5" s="43" t="s">
        <v>3</v>
      </c>
      <c r="H5" s="1" t="s">
        <v>3</v>
      </c>
    </row>
    <row r="6" spans="1:15" x14ac:dyDescent="0.25">
      <c r="A6" s="95" t="s">
        <v>31</v>
      </c>
      <c r="B6" s="95"/>
      <c r="C6" s="95"/>
      <c r="D6" s="95"/>
      <c r="E6" s="96"/>
      <c r="F6" s="9">
        <v>85140</v>
      </c>
      <c r="G6" s="9">
        <v>87334</v>
      </c>
      <c r="H6" s="9">
        <v>87334</v>
      </c>
    </row>
    <row r="7" spans="1:15" x14ac:dyDescent="0.25">
      <c r="A7" s="10" t="s">
        <v>32</v>
      </c>
      <c r="B7" s="11"/>
      <c r="C7" s="11"/>
      <c r="D7" s="11"/>
      <c r="E7" s="11"/>
      <c r="F7" s="8">
        <v>3600</v>
      </c>
      <c r="G7" s="8">
        <v>3660</v>
      </c>
      <c r="H7" s="46">
        <v>3810</v>
      </c>
    </row>
    <row r="8" spans="1:15" x14ac:dyDescent="0.25">
      <c r="A8" s="90" t="s">
        <v>33</v>
      </c>
      <c r="B8" s="91"/>
      <c r="C8" s="91"/>
      <c r="D8" s="91"/>
      <c r="E8" s="91"/>
      <c r="F8" s="4">
        <v>4550</v>
      </c>
      <c r="G8" s="4">
        <v>4562</v>
      </c>
      <c r="H8" s="28">
        <v>4662</v>
      </c>
    </row>
    <row r="9" spans="1:15" x14ac:dyDescent="0.25">
      <c r="A9" s="90" t="s">
        <v>34</v>
      </c>
      <c r="B9" s="91"/>
      <c r="C9" s="91"/>
      <c r="D9" s="91"/>
      <c r="E9" s="91"/>
      <c r="F9" s="4">
        <v>4400</v>
      </c>
      <c r="G9" s="4">
        <v>4400</v>
      </c>
      <c r="H9" s="4">
        <v>4400</v>
      </c>
    </row>
    <row r="10" spans="1:15" x14ac:dyDescent="0.25">
      <c r="A10" s="90" t="s">
        <v>35</v>
      </c>
      <c r="B10" s="91"/>
      <c r="C10" s="91"/>
      <c r="D10" s="91"/>
      <c r="E10" s="91"/>
      <c r="F10" s="4">
        <v>23540</v>
      </c>
      <c r="G10" s="4">
        <v>23571</v>
      </c>
      <c r="H10" s="28">
        <v>23781</v>
      </c>
    </row>
    <row r="11" spans="1:15" x14ac:dyDescent="0.25">
      <c r="A11" s="90" t="s">
        <v>36</v>
      </c>
      <c r="B11" s="91"/>
      <c r="C11" s="91"/>
      <c r="D11" s="91"/>
      <c r="E11" s="91"/>
      <c r="F11" s="4">
        <v>600</v>
      </c>
      <c r="G11" s="4">
        <v>600</v>
      </c>
      <c r="H11" s="4">
        <v>600</v>
      </c>
    </row>
    <row r="12" spans="1:15" x14ac:dyDescent="0.25">
      <c r="A12" s="90" t="s">
        <v>37</v>
      </c>
      <c r="B12" s="91"/>
      <c r="C12" s="91"/>
      <c r="D12" s="91"/>
      <c r="E12" s="91"/>
      <c r="F12" s="4">
        <v>430</v>
      </c>
      <c r="G12" s="4">
        <v>430</v>
      </c>
      <c r="H12" s="4">
        <v>430</v>
      </c>
      <c r="O12" s="16"/>
    </row>
    <row r="13" spans="1:15" x14ac:dyDescent="0.25">
      <c r="A13" s="90" t="s">
        <v>38</v>
      </c>
      <c r="B13" s="91"/>
      <c r="C13" s="91"/>
      <c r="D13" s="91"/>
      <c r="E13" s="91"/>
      <c r="F13" s="4">
        <v>15550</v>
      </c>
      <c r="G13" s="4">
        <v>16135</v>
      </c>
      <c r="H13" s="4">
        <v>16135</v>
      </c>
      <c r="O13" s="16"/>
    </row>
    <row r="14" spans="1:15" x14ac:dyDescent="0.25">
      <c r="A14" s="90" t="s">
        <v>39</v>
      </c>
      <c r="B14" s="91"/>
      <c r="C14" s="91"/>
      <c r="D14" s="91"/>
      <c r="E14" s="91"/>
      <c r="F14" s="4">
        <v>44415</v>
      </c>
      <c r="G14" s="4">
        <v>53606</v>
      </c>
      <c r="H14" s="28">
        <v>54606</v>
      </c>
    </row>
    <row r="15" spans="1:15" x14ac:dyDescent="0.25">
      <c r="A15" s="88" t="s">
        <v>40</v>
      </c>
      <c r="B15" s="88"/>
      <c r="C15" s="88"/>
      <c r="D15" s="88"/>
      <c r="E15" s="89"/>
      <c r="F15" s="8">
        <v>12620</v>
      </c>
      <c r="G15" s="8">
        <v>12640</v>
      </c>
      <c r="H15" s="8">
        <v>12640</v>
      </c>
    </row>
    <row r="16" spans="1:15" x14ac:dyDescent="0.25">
      <c r="A16" s="90" t="s">
        <v>41</v>
      </c>
      <c r="B16" s="91"/>
      <c r="C16" s="91"/>
      <c r="D16" s="91"/>
      <c r="E16" s="91"/>
      <c r="F16" s="4">
        <v>30437</v>
      </c>
      <c r="G16" s="4">
        <v>30467</v>
      </c>
      <c r="H16" s="48">
        <v>33467</v>
      </c>
    </row>
    <row r="17" spans="1:15" x14ac:dyDescent="0.25">
      <c r="A17" s="90" t="s">
        <v>42</v>
      </c>
      <c r="B17" s="91"/>
      <c r="C17" s="91"/>
      <c r="D17" s="91"/>
      <c r="E17" s="91"/>
      <c r="F17" s="4">
        <v>1080</v>
      </c>
      <c r="G17" s="4">
        <v>1080</v>
      </c>
      <c r="H17" s="4">
        <v>1080</v>
      </c>
    </row>
    <row r="18" spans="1:15" x14ac:dyDescent="0.25">
      <c r="A18" s="90" t="s">
        <v>43</v>
      </c>
      <c r="B18" s="91"/>
      <c r="C18" s="91"/>
      <c r="D18" s="91"/>
      <c r="E18" s="91"/>
      <c r="F18" s="4">
        <v>84500</v>
      </c>
      <c r="G18" s="4">
        <v>106928</v>
      </c>
      <c r="H18" s="28">
        <v>114678</v>
      </c>
    </row>
    <row r="19" spans="1:15" x14ac:dyDescent="0.25">
      <c r="A19" s="90" t="s">
        <v>44</v>
      </c>
      <c r="B19" s="91"/>
      <c r="C19" s="91"/>
      <c r="D19" s="91"/>
      <c r="E19" s="91"/>
      <c r="F19" s="4">
        <v>2300</v>
      </c>
      <c r="G19" s="4">
        <v>3000</v>
      </c>
      <c r="H19" s="4">
        <v>3000</v>
      </c>
    </row>
    <row r="20" spans="1:15" x14ac:dyDescent="0.25">
      <c r="A20" s="90" t="s">
        <v>45</v>
      </c>
      <c r="B20" s="91"/>
      <c r="C20" s="91"/>
      <c r="D20" s="91"/>
      <c r="E20" s="91"/>
      <c r="F20" s="4">
        <v>10200</v>
      </c>
      <c r="G20" s="4">
        <v>10400</v>
      </c>
      <c r="H20" s="28">
        <v>10600</v>
      </c>
    </row>
    <row r="21" spans="1:15" x14ac:dyDescent="0.25">
      <c r="A21" s="90" t="s">
        <v>46</v>
      </c>
      <c r="B21" s="91"/>
      <c r="C21" s="91"/>
      <c r="D21" s="91"/>
      <c r="E21" s="91"/>
      <c r="F21" s="4">
        <v>1500</v>
      </c>
      <c r="G21" s="4">
        <v>1500</v>
      </c>
      <c r="H21" s="4">
        <v>1500</v>
      </c>
    </row>
    <row r="22" spans="1:15" ht="15.75" thickBot="1" x14ac:dyDescent="0.3">
      <c r="A22" s="90" t="s">
        <v>47</v>
      </c>
      <c r="B22" s="91"/>
      <c r="C22" s="91"/>
      <c r="D22" s="91"/>
      <c r="E22" s="91"/>
      <c r="F22" s="4">
        <v>4500</v>
      </c>
      <c r="G22" s="4">
        <v>4500</v>
      </c>
      <c r="H22" s="4">
        <v>4500</v>
      </c>
    </row>
    <row r="23" spans="1:15" ht="19.5" thickTop="1" x14ac:dyDescent="0.3">
      <c r="A23" s="92" t="s">
        <v>48</v>
      </c>
      <c r="B23" s="93"/>
      <c r="C23" s="93"/>
      <c r="D23" s="93"/>
      <c r="E23" s="93"/>
      <c r="F23" s="36">
        <v>329362</v>
      </c>
      <c r="G23" s="36">
        <f>SUM(G6:G22)</f>
        <v>364813</v>
      </c>
      <c r="H23" s="36">
        <f>SUM(H6:H22)</f>
        <v>377223</v>
      </c>
    </row>
    <row r="24" spans="1:15" ht="18.75" x14ac:dyDescent="0.3">
      <c r="A24" s="94" t="s">
        <v>49</v>
      </c>
      <c r="B24" s="94"/>
      <c r="C24" s="94"/>
      <c r="D24" s="94"/>
      <c r="E24" s="94"/>
      <c r="F24" s="37">
        <v>757021</v>
      </c>
      <c r="G24" s="37">
        <v>825203</v>
      </c>
      <c r="H24" s="49">
        <v>824003</v>
      </c>
    </row>
    <row r="25" spans="1:15" x14ac:dyDescent="0.25">
      <c r="A25" s="51" t="s">
        <v>50</v>
      </c>
      <c r="B25" s="51"/>
      <c r="C25" s="51"/>
      <c r="D25" s="51"/>
      <c r="E25" s="51"/>
      <c r="F25" s="3">
        <v>217644</v>
      </c>
      <c r="G25" s="4">
        <v>217644</v>
      </c>
      <c r="H25" s="4">
        <v>217644</v>
      </c>
    </row>
    <row r="26" spans="1:15" x14ac:dyDescent="0.25">
      <c r="A26" s="51" t="s">
        <v>51</v>
      </c>
      <c r="B26" s="51"/>
      <c r="C26" s="51"/>
      <c r="D26" s="51"/>
      <c r="E26" s="51"/>
      <c r="F26" s="4">
        <v>494377</v>
      </c>
      <c r="G26" s="4">
        <v>561457</v>
      </c>
      <c r="H26" s="28">
        <v>560257</v>
      </c>
    </row>
    <row r="27" spans="1:15" x14ac:dyDescent="0.25">
      <c r="A27" s="51" t="s">
        <v>52</v>
      </c>
      <c r="B27" s="51"/>
      <c r="C27" s="51"/>
      <c r="D27" s="51"/>
      <c r="E27" s="51"/>
      <c r="F27" s="3">
        <v>45000</v>
      </c>
      <c r="G27" s="4">
        <v>45000</v>
      </c>
      <c r="H27" s="4">
        <v>45000</v>
      </c>
    </row>
    <row r="28" spans="1:15" x14ac:dyDescent="0.25">
      <c r="A28" s="51" t="s">
        <v>53</v>
      </c>
      <c r="B28" s="51"/>
      <c r="C28" s="51"/>
      <c r="D28" s="51"/>
      <c r="E28" s="51"/>
      <c r="F28" s="3">
        <v>0</v>
      </c>
      <c r="G28" s="3">
        <v>1102</v>
      </c>
      <c r="H28" s="4">
        <v>1102</v>
      </c>
    </row>
    <row r="29" spans="1:15" ht="19.5" thickBot="1" x14ac:dyDescent="0.35">
      <c r="A29" s="32" t="s">
        <v>54</v>
      </c>
      <c r="B29" s="33"/>
      <c r="C29" s="33"/>
      <c r="D29" s="33"/>
      <c r="E29" s="33"/>
      <c r="F29" s="34">
        <f t="shared" ref="F29" si="0">SUM(F23:F24)</f>
        <v>1086383</v>
      </c>
      <c r="G29" s="34">
        <f t="shared" ref="G29" si="1">SUM(G23:G24)</f>
        <v>1190016</v>
      </c>
      <c r="H29" s="34">
        <v>1201226</v>
      </c>
    </row>
    <row r="30" spans="1:15" s="16" customFormat="1" ht="18" customHeight="1" x14ac:dyDescent="0.3">
      <c r="A30" s="15"/>
      <c r="B30" s="15"/>
      <c r="C30" s="15"/>
      <c r="D30" s="15"/>
      <c r="E30" s="15"/>
      <c r="F30" s="14"/>
      <c r="G30" s="14"/>
      <c r="H30" s="14"/>
      <c r="I30" s="14"/>
      <c r="O30"/>
    </row>
    <row r="31" spans="1:15" s="16" customFormat="1" ht="18.75" hidden="1" x14ac:dyDescent="0.3">
      <c r="A31" s="15"/>
      <c r="B31" s="15"/>
      <c r="C31" s="15"/>
      <c r="D31" s="15"/>
      <c r="E31" s="15"/>
      <c r="F31" s="14"/>
      <c r="G31" s="14"/>
      <c r="H31" s="14"/>
      <c r="I31" s="14"/>
      <c r="O31"/>
    </row>
    <row r="32" spans="1:15" hidden="1" x14ac:dyDescent="0.25"/>
    <row r="33" spans="1:8" x14ac:dyDescent="0.25">
      <c r="A33" s="54" t="s">
        <v>55</v>
      </c>
      <c r="B33" s="54"/>
      <c r="C33" s="54"/>
      <c r="D33" s="54"/>
      <c r="E33" s="54"/>
      <c r="F33" s="17" t="s">
        <v>1</v>
      </c>
      <c r="G33" s="41" t="s">
        <v>73</v>
      </c>
      <c r="H33" s="20" t="s">
        <v>75</v>
      </c>
    </row>
    <row r="34" spans="1:8" x14ac:dyDescent="0.25">
      <c r="A34" s="54"/>
      <c r="B34" s="54"/>
      <c r="C34" s="54"/>
      <c r="D34" s="54"/>
      <c r="E34" s="54"/>
      <c r="F34" s="17">
        <v>2020</v>
      </c>
      <c r="G34" s="42" t="s">
        <v>1</v>
      </c>
      <c r="H34" s="45">
        <v>44104</v>
      </c>
    </row>
    <row r="35" spans="1:8" x14ac:dyDescent="0.25">
      <c r="A35" s="55" t="s">
        <v>2</v>
      </c>
      <c r="B35" s="55"/>
      <c r="C35" s="55"/>
      <c r="D35" s="55"/>
      <c r="E35" s="55"/>
      <c r="F35" s="30" t="s">
        <v>3</v>
      </c>
      <c r="G35" s="43" t="s">
        <v>3</v>
      </c>
      <c r="H35" s="38" t="s">
        <v>3</v>
      </c>
    </row>
    <row r="36" spans="1:8" x14ac:dyDescent="0.25">
      <c r="A36" s="51" t="s">
        <v>56</v>
      </c>
      <c r="B36" s="51"/>
      <c r="C36" s="51"/>
      <c r="D36" s="51"/>
      <c r="E36" s="51"/>
      <c r="F36" s="3">
        <v>11000</v>
      </c>
      <c r="G36" s="3">
        <v>11000</v>
      </c>
      <c r="H36" s="4">
        <v>11000</v>
      </c>
    </row>
    <row r="37" spans="1:8" x14ac:dyDescent="0.25">
      <c r="A37" s="51" t="s">
        <v>66</v>
      </c>
      <c r="B37" s="51"/>
      <c r="C37" s="51"/>
      <c r="D37" s="51"/>
      <c r="E37" s="51"/>
      <c r="F37" s="3">
        <v>19920</v>
      </c>
      <c r="G37" s="3">
        <v>21920</v>
      </c>
      <c r="H37" s="4">
        <v>21920</v>
      </c>
    </row>
    <row r="38" spans="1:8" x14ac:dyDescent="0.25">
      <c r="A38" s="51" t="s">
        <v>57</v>
      </c>
      <c r="B38" s="51"/>
      <c r="C38" s="51"/>
      <c r="D38" s="51"/>
      <c r="E38" s="51"/>
      <c r="F38" s="3">
        <v>61170</v>
      </c>
      <c r="G38" s="3">
        <v>61170</v>
      </c>
      <c r="H38" s="4">
        <v>61170</v>
      </c>
    </row>
    <row r="39" spans="1:8" x14ac:dyDescent="0.25">
      <c r="A39" s="51" t="s">
        <v>58</v>
      </c>
      <c r="B39" s="51"/>
      <c r="C39" s="51"/>
      <c r="D39" s="51"/>
      <c r="E39" s="51"/>
      <c r="F39" s="3">
        <v>0</v>
      </c>
      <c r="G39" s="4">
        <v>5000</v>
      </c>
      <c r="H39" s="4">
        <v>5000</v>
      </c>
    </row>
    <row r="40" spans="1:8" x14ac:dyDescent="0.25">
      <c r="A40" s="51" t="s">
        <v>59</v>
      </c>
      <c r="B40" s="51"/>
      <c r="C40" s="51"/>
      <c r="D40" s="51"/>
      <c r="E40" s="51"/>
      <c r="F40" s="3">
        <v>113450</v>
      </c>
      <c r="G40" s="4">
        <v>125450</v>
      </c>
      <c r="H40" s="4">
        <v>125450</v>
      </c>
    </row>
    <row r="41" spans="1:8" x14ac:dyDescent="0.25">
      <c r="A41" s="51" t="s">
        <v>65</v>
      </c>
      <c r="B41" s="51"/>
      <c r="C41" s="51"/>
      <c r="D41" s="51"/>
      <c r="E41" s="51"/>
      <c r="F41" s="3">
        <v>5037</v>
      </c>
      <c r="G41" s="4">
        <v>8037</v>
      </c>
      <c r="H41" s="28">
        <v>11037</v>
      </c>
    </row>
    <row r="42" spans="1:8" x14ac:dyDescent="0.25">
      <c r="A42" s="51" t="s">
        <v>69</v>
      </c>
      <c r="B42" s="51"/>
      <c r="C42" s="51"/>
      <c r="D42" s="51"/>
      <c r="E42" s="51"/>
      <c r="F42" s="3">
        <v>0</v>
      </c>
      <c r="G42" s="3">
        <v>0</v>
      </c>
      <c r="H42" s="4">
        <v>0</v>
      </c>
    </row>
    <row r="43" spans="1:8" ht="19.5" thickBot="1" x14ac:dyDescent="0.35">
      <c r="A43" s="32" t="s">
        <v>60</v>
      </c>
      <c r="B43" s="33"/>
      <c r="C43" s="33"/>
      <c r="D43" s="33"/>
      <c r="E43" s="33"/>
      <c r="F43" s="34">
        <f>SUM(F36:F42)</f>
        <v>210577</v>
      </c>
      <c r="G43" s="34">
        <v>232577</v>
      </c>
      <c r="H43" s="34">
        <v>235577</v>
      </c>
    </row>
    <row r="45" spans="1:8" x14ac:dyDescent="0.25">
      <c r="A45" s="54" t="s">
        <v>61</v>
      </c>
      <c r="B45" s="55"/>
      <c r="C45" s="55"/>
      <c r="D45" s="55"/>
      <c r="E45" s="56"/>
      <c r="F45" s="17" t="s">
        <v>1</v>
      </c>
      <c r="G45" s="41" t="s">
        <v>73</v>
      </c>
      <c r="H45" s="20" t="s">
        <v>75</v>
      </c>
    </row>
    <row r="46" spans="1:8" ht="15.75" thickBot="1" x14ac:dyDescent="0.3">
      <c r="A46" s="81"/>
      <c r="B46" s="81"/>
      <c r="C46" s="81"/>
      <c r="D46" s="81"/>
      <c r="E46" s="73"/>
      <c r="F46" s="17">
        <v>2020</v>
      </c>
      <c r="G46" s="42" t="s">
        <v>1</v>
      </c>
      <c r="H46" s="45">
        <v>44104</v>
      </c>
    </row>
    <row r="47" spans="1:8" ht="15.75" thickTop="1" x14ac:dyDescent="0.25">
      <c r="A47" s="82" t="s">
        <v>2</v>
      </c>
      <c r="B47" s="83"/>
      <c r="C47" s="83"/>
      <c r="D47" s="83"/>
      <c r="E47" s="83"/>
      <c r="F47" s="22" t="s">
        <v>3</v>
      </c>
      <c r="G47" s="43" t="s">
        <v>3</v>
      </c>
      <c r="H47" s="1" t="s">
        <v>3</v>
      </c>
    </row>
    <row r="48" spans="1:8" ht="15.75" thickBot="1" x14ac:dyDescent="0.3">
      <c r="A48" s="84" t="s">
        <v>62</v>
      </c>
      <c r="B48" s="84"/>
      <c r="C48" s="84"/>
      <c r="D48" s="84"/>
      <c r="E48" s="85"/>
      <c r="F48" s="12">
        <v>18000</v>
      </c>
      <c r="G48" s="12">
        <v>18000</v>
      </c>
      <c r="H48" s="12">
        <v>18000</v>
      </c>
    </row>
    <row r="49" spans="1:8" ht="19.5" thickBot="1" x14ac:dyDescent="0.35">
      <c r="A49" s="86" t="s">
        <v>63</v>
      </c>
      <c r="B49" s="87"/>
      <c r="C49" s="87"/>
      <c r="D49" s="87"/>
      <c r="E49" s="87"/>
      <c r="F49" s="19">
        <f>SUM(F48)</f>
        <v>18000</v>
      </c>
      <c r="G49" s="19">
        <v>18000</v>
      </c>
      <c r="H49" s="19">
        <f>SUM(H48)</f>
        <v>18000</v>
      </c>
    </row>
    <row r="50" spans="1:8" ht="22.5" thickTop="1" thickBot="1" x14ac:dyDescent="0.4">
      <c r="A50" s="59" t="s">
        <v>64</v>
      </c>
      <c r="B50" s="60"/>
      <c r="C50" s="60"/>
      <c r="D50" s="60"/>
      <c r="E50" s="60"/>
      <c r="F50" s="24">
        <f>SUM(F29,F43,F49,)</f>
        <v>1314960</v>
      </c>
      <c r="G50" s="24">
        <v>1418323</v>
      </c>
      <c r="H50" s="24">
        <v>1454803</v>
      </c>
    </row>
    <row r="51" spans="1:8" ht="15.75" thickTop="1" x14ac:dyDescent="0.25"/>
  </sheetData>
  <mergeCells count="39">
    <mergeCell ref="A1:H2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6:E26"/>
    <mergeCell ref="A27:E27"/>
    <mergeCell ref="A28:E28"/>
    <mergeCell ref="A33:E34"/>
    <mergeCell ref="A35:E35"/>
    <mergeCell ref="A50:E50"/>
    <mergeCell ref="A36:E36"/>
    <mergeCell ref="A38:E38"/>
    <mergeCell ref="A39:E39"/>
    <mergeCell ref="A40:E40"/>
    <mergeCell ref="A45:E46"/>
    <mergeCell ref="A47:E47"/>
    <mergeCell ref="A48:E48"/>
    <mergeCell ref="A49:E49"/>
    <mergeCell ref="A41:E41"/>
    <mergeCell ref="A37:E37"/>
    <mergeCell ref="A42:E4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2020-10-05T06:32:28Z</dcterms:modified>
</cp:coreProperties>
</file>