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</sheets>
  <calcPr calcId="145621"/>
</workbook>
</file>

<file path=xl/calcChain.xml><?xml version="1.0" encoding="utf-8"?>
<calcChain xmlns="http://schemas.openxmlformats.org/spreadsheetml/2006/main">
  <c r="H50" i="2" l="1"/>
  <c r="H25" i="2"/>
  <c r="H24" i="2"/>
  <c r="H47" i="1"/>
  <c r="H19" i="1"/>
  <c r="H10" i="1"/>
  <c r="H25" i="1" s="1"/>
  <c r="H48" i="1" s="1"/>
  <c r="H30" i="2" l="1"/>
  <c r="H51" i="2" s="1"/>
  <c r="G25" i="2"/>
  <c r="G24" i="2"/>
  <c r="F44" i="2"/>
  <c r="G19" i="1"/>
  <c r="G10" i="1"/>
  <c r="F10" i="1"/>
  <c r="F19" i="1"/>
  <c r="F24" i="2"/>
  <c r="F30" i="2" s="1"/>
  <c r="G23" i="1" l="1"/>
  <c r="G25" i="1" s="1"/>
  <c r="F23" i="1"/>
  <c r="F25" i="1" s="1"/>
  <c r="G30" i="2" l="1"/>
  <c r="G50" i="2" l="1"/>
  <c r="G48" i="1" l="1"/>
  <c r="G51" i="2"/>
  <c r="F50" i="2" l="1"/>
  <c r="F47" i="1"/>
  <c r="F48" i="1" l="1"/>
  <c r="F51" i="2"/>
</calcChain>
</file>

<file path=xl/sharedStrings.xml><?xml version="1.0" encoding="utf-8"?>
<sst xmlns="http://schemas.openxmlformats.org/spreadsheetml/2006/main" count="128" uniqueCount="80">
  <si>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</si>
  <si>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</si>
  <si>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</si>
  <si>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</si>
  <si>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</si>
  <si>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</si>
  <si>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</si>
  <si>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</si>
  <si>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</si>
  <si>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</si>
  <si>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</si>
  <si>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</si>
  <si>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</si>
  <si>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</si>
  <si>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</si>
  <si>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</si>
  <si>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</si>
  <si>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</si>
  <si>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</si>
  <si>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</si>
  <si>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</si>
  <si>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</si>
  <si>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</si>
  <si>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</si>
  <si>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</si>
  <si>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</si>
  <si>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</si>
  <si>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</si>
  <si>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</si>
  <si>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</si>
  <si>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</si>
  <si>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</si>
  <si>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</si>
  <si>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</si>
  <si>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</si>
  <si>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</si>
  <si>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</si>
  <si>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</si>
  <si>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</si>
  <si>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</si>
  <si>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</si>
  <si>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</si>
  <si>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</si>
  <si>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</si>
  <si>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</si>
  <si>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</si>
  <si>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</si>
  <si>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</si>
  <si>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</si>
  <si>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</si>
  <si>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</si>
  <si>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</si>
  <si>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</si>
  <si>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</si>
  <si>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</si>
  <si>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</si>
  <si>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</si>
  <si>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</si>
  <si>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</si>
  <si>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</si>
  <si>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</si>
  <si>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</si>
  <si>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</si>
  <si>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</si>
  <si>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</si>
  <si>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</si>
  <si>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</si>
  <si>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</si>
  <si>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</si>
  <si>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</si>
  <si>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</si>
  <si>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101  374,00</t>
  </si>
  <si>
    <t>721-Transféy vrámci verejnej správy</t>
  </si>
  <si>
    <t>zmeny</t>
  </si>
  <si>
    <t xml:space="preserve">upravený </t>
  </si>
  <si>
    <t xml:space="preserve"> ROZPOČET OBCE RAKOVICE 2019 - zmeny schválené </t>
  </si>
  <si>
    <t xml:space="preserve"> ROZPOČET OBCE RAKOVICE 2019- zmeny schválené</t>
  </si>
  <si>
    <t>rozpočtu</t>
  </si>
  <si>
    <t>uznesením č. 69/2019 zo dňa  29.10.2019</t>
  </si>
  <si>
    <t>uznesením č.  69 /2019 zo dňa  29 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</si>
</sst>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3" xfId="0" applyBorder="1" applyAlignment="1">
      <alignment horizontal="center"/>
    </xf>
    <xf numFmtId="4" fontId="0" fillId="0" borderId="10" xfId="0" applyNumberFormat="1" applyBorder="1"/>
    <xf numFmtId="4" fontId="0" fillId="0" borderId="1" xfId="0" applyNumberFormat="1" applyBorder="1"/>
    <xf numFmtId="4" fontId="0" fillId="2" borderId="1" xfId="0" applyNumberFormat="1" applyFill="1" applyBorder="1"/>
    <xf numFmtId="0" fontId="5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3" fillId="2" borderId="0" xfId="0" applyNumberFormat="1" applyFont="1" applyFill="1" applyBorder="1"/>
    <xf numFmtId="4" fontId="0" fillId="2" borderId="0" xfId="0" applyNumberFormat="1" applyFill="1"/>
    <xf numFmtId="4" fontId="3" fillId="2" borderId="0" xfId="0" applyNumberFormat="1" applyFont="1" applyFill="1"/>
    <xf numFmtId="4" fontId="0" fillId="2" borderId="1" xfId="0" applyNumberFormat="1" applyFont="1" applyFill="1" applyBorder="1"/>
    <xf numFmtId="4" fontId="0" fillId="2" borderId="10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0" fillId="0" borderId="28" xfId="0" applyNumberFormat="1" applyBorder="1"/>
    <xf numFmtId="0" fontId="8" fillId="2" borderId="0" xfId="0" applyFont="1" applyFill="1" applyBorder="1" applyAlignment="1">
      <alignment horizontal="left"/>
    </xf>
    <xf numFmtId="4" fontId="10" fillId="2" borderId="0" xfId="0" applyNumberFormat="1" applyFont="1" applyFill="1" applyBorder="1"/>
    <xf numFmtId="0" fontId="8" fillId="2" borderId="0" xfId="0" applyFont="1" applyFill="1" applyBorder="1"/>
    <xf numFmtId="0" fontId="0" fillId="2" borderId="0" xfId="0" applyFill="1"/>
    <xf numFmtId="4" fontId="0" fillId="2" borderId="30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" fontId="10" fillId="3" borderId="32" xfId="0" applyNumberFormat="1" applyFont="1" applyFill="1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33" xfId="0" applyNumberFormat="1" applyBorder="1"/>
    <xf numFmtId="4" fontId="10" fillId="4" borderId="35" xfId="0" applyNumberFormat="1" applyFont="1" applyFill="1" applyBorder="1"/>
    <xf numFmtId="4" fontId="10" fillId="3" borderId="36" xfId="0" applyNumberFormat="1" applyFont="1" applyFill="1" applyBorder="1"/>
    <xf numFmtId="2" fontId="0" fillId="0" borderId="37" xfId="0" applyNumberFormat="1" applyBorder="1" applyAlignment="1">
      <alignment horizontal="right"/>
    </xf>
    <xf numFmtId="4" fontId="10" fillId="3" borderId="38" xfId="0" applyNumberFormat="1" applyFont="1" applyFill="1" applyBorder="1"/>
    <xf numFmtId="4" fontId="10" fillId="4" borderId="40" xfId="0" applyNumberFormat="1" applyFont="1" applyFill="1" applyBorder="1"/>
    <xf numFmtId="4" fontId="10" fillId="4" borderId="39" xfId="0" applyNumberFormat="1" applyFont="1" applyFill="1" applyBorder="1"/>
    <xf numFmtId="4" fontId="3" fillId="3" borderId="35" xfId="0" applyNumberFormat="1" applyFont="1" applyFill="1" applyBorder="1"/>
    <xf numFmtId="4" fontId="3" fillId="3" borderId="41" xfId="0" applyNumberFormat="1" applyFont="1" applyFill="1" applyBorder="1"/>
    <xf numFmtId="4" fontId="3" fillId="2" borderId="30" xfId="0" applyNumberFormat="1" applyFont="1" applyFill="1" applyBorder="1"/>
    <xf numFmtId="0" fontId="4" fillId="0" borderId="0" xfId="0" applyFont="1" applyAlignment="1"/>
    <xf numFmtId="0" fontId="0" fillId="0" borderId="6" xfId="0" applyBorder="1" applyAlignment="1">
      <alignment horizontal="center"/>
    </xf>
    <xf numFmtId="4" fontId="0" fillId="2" borderId="27" xfId="0" applyNumberForma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8" fillId="3" borderId="43" xfId="0" applyFont="1" applyFill="1" applyBorder="1"/>
    <xf numFmtId="0" fontId="8" fillId="3" borderId="42" xfId="0" applyFont="1" applyFill="1" applyBorder="1"/>
    <xf numFmtId="4" fontId="10" fillId="3" borderId="15" xfId="0" applyNumberFormat="1" applyFont="1" applyFill="1" applyBorder="1"/>
    <xf numFmtId="4" fontId="10" fillId="3" borderId="16" xfId="0" applyNumberFormat="1" applyFont="1" applyFill="1" applyBorder="1"/>
    <xf numFmtId="4" fontId="3" fillId="2" borderId="1" xfId="0" applyNumberFormat="1" applyFont="1" applyFill="1" applyBorder="1"/>
    <xf numFmtId="4" fontId="10" fillId="2" borderId="48" xfId="0" applyNumberFormat="1" applyFont="1" applyFill="1" applyBorder="1"/>
    <xf numFmtId="4" fontId="10" fillId="2" borderId="1" xfId="0" applyNumberFormat="1" applyFont="1" applyFill="1" applyBorder="1"/>
    <xf numFmtId="16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9" xfId="0" applyBorder="1" applyAlignment="1">
      <alignment horizontal="center"/>
    </xf>
    <xf numFmtId="4" fontId="0" fillId="2" borderId="50" xfId="0" applyNumberFormat="1" applyFill="1" applyBorder="1"/>
    <xf numFmtId="2" fontId="0" fillId="0" borderId="51" xfId="0" applyNumberFormat="1" applyBorder="1" applyAlignment="1">
      <alignment horizontal="right"/>
    </xf>
    <xf numFmtId="16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4" borderId="1" xfId="0" applyNumberFormat="1" applyFill="1" applyBorder="1"/>
    <xf numFmtId="4" fontId="3" fillId="4" borderId="1" xfId="0" applyNumberFormat="1" applyFont="1" applyFill="1" applyBorder="1"/>
    <xf numFmtId="4" fontId="0" fillId="4" borderId="10" xfId="0" applyNumberFormat="1" applyFont="1" applyFill="1" applyBorder="1"/>
    <xf numFmtId="4" fontId="0" fillId="4" borderId="1" xfId="0" applyNumberFormat="1" applyFont="1" applyFill="1" applyBorder="1"/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8" fillId="2" borderId="47" xfId="0" applyFont="1" applyFill="1" applyBorder="1" applyAlignment="1">
      <alignment horizontal="left"/>
    </xf>
    <xf numFmtId="0" fontId="8" fillId="2" borderId="3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3" sqref="A3:G3"/>
    </sheetView>
  </sheetViews>
  <sheetFormatPr defaultRowHeight="15" x14ac:dyDescent="0.25"/>
  <cols>
    <col min="6" max="6" width="13.140625" customWidth="1"/>
    <col min="7" max="8" width="12.85546875" customWidth="1"/>
    <col min="9" max="11" width="11.42578125" customWidth="1"/>
  </cols>
  <sheetData>
    <row r="1" spans="1:11" ht="15" customHeight="1" x14ac:dyDescent="0.35">
      <c r="A1" s="68" t="s">
        <v>76</v>
      </c>
      <c r="B1" s="68"/>
      <c r="C1" s="68"/>
      <c r="D1" s="68"/>
      <c r="E1" s="68"/>
      <c r="F1" s="68"/>
      <c r="G1" s="68"/>
      <c r="H1" s="38"/>
      <c r="I1" s="38"/>
      <c r="J1" s="38"/>
      <c r="K1" s="38"/>
    </row>
    <row r="2" spans="1:11" ht="15" customHeight="1" x14ac:dyDescent="0.35">
      <c r="A2" s="68"/>
      <c r="B2" s="68"/>
      <c r="C2" s="68"/>
      <c r="D2" s="68"/>
      <c r="E2" s="68"/>
      <c r="F2" s="68"/>
      <c r="G2" s="68"/>
      <c r="H2" s="38"/>
      <c r="I2" s="38"/>
      <c r="J2" s="38"/>
      <c r="K2" s="38"/>
    </row>
    <row r="3" spans="1:11" ht="15" customHeight="1" x14ac:dyDescent="0.35">
      <c r="A3" s="68" t="s">
        <v>78</v>
      </c>
      <c r="B3" s="68"/>
      <c r="C3" s="68"/>
      <c r="D3" s="68"/>
      <c r="E3" s="68"/>
      <c r="F3" s="68"/>
      <c r="G3" s="68"/>
      <c r="H3" s="38"/>
      <c r="I3" s="38"/>
      <c r="J3" s="38"/>
      <c r="K3" s="38"/>
    </row>
    <row r="4" spans="1:11" x14ac:dyDescent="0.25">
      <c r="A4" s="74" t="s">
        <v>0</v>
      </c>
      <c r="B4" s="75"/>
      <c r="C4" s="75"/>
      <c r="D4" s="75"/>
      <c r="E4" s="76"/>
      <c r="F4" s="53" t="s">
        <v>1</v>
      </c>
      <c r="G4" s="23" t="s">
        <v>74</v>
      </c>
      <c r="H4" s="24" t="s">
        <v>73</v>
      </c>
    </row>
    <row r="5" spans="1:11" x14ac:dyDescent="0.25">
      <c r="A5" s="75"/>
      <c r="B5" s="75"/>
      <c r="C5" s="75"/>
      <c r="D5" s="75"/>
      <c r="E5" s="76"/>
      <c r="F5" s="53">
        <v>2019</v>
      </c>
      <c r="G5" s="57" t="s">
        <v>1</v>
      </c>
      <c r="H5" s="50" t="s">
        <v>77</v>
      </c>
    </row>
    <row r="6" spans="1:11" ht="15.75" thickBot="1" x14ac:dyDescent="0.3">
      <c r="A6" s="69" t="s">
        <v>2</v>
      </c>
      <c r="B6" s="70"/>
      <c r="C6" s="70"/>
      <c r="D6" s="70"/>
      <c r="E6" s="70"/>
      <c r="F6" s="21" t="s">
        <v>3</v>
      </c>
      <c r="G6" s="54" t="s">
        <v>3</v>
      </c>
      <c r="H6" s="54" t="s">
        <v>3</v>
      </c>
    </row>
    <row r="7" spans="1:11" ht="15.75" thickTop="1" x14ac:dyDescent="0.25">
      <c r="A7" s="66" t="s">
        <v>4</v>
      </c>
      <c r="B7" s="67"/>
      <c r="C7" s="67"/>
      <c r="D7" s="67"/>
      <c r="E7" s="67"/>
      <c r="F7" s="28">
        <v>284664</v>
      </c>
      <c r="G7" s="40">
        <v>316205</v>
      </c>
      <c r="H7" s="40">
        <v>316205</v>
      </c>
    </row>
    <row r="8" spans="1:11" x14ac:dyDescent="0.25">
      <c r="A8" s="71" t="s">
        <v>5</v>
      </c>
      <c r="B8" s="71"/>
      <c r="C8" s="71"/>
      <c r="D8" s="71"/>
      <c r="E8" s="71"/>
      <c r="F8" s="3">
        <v>37100</v>
      </c>
      <c r="G8" s="4">
        <v>37100</v>
      </c>
      <c r="H8" s="4">
        <v>37100</v>
      </c>
    </row>
    <row r="9" spans="1:11" x14ac:dyDescent="0.25">
      <c r="A9" s="71" t="s">
        <v>6</v>
      </c>
      <c r="B9" s="71"/>
      <c r="C9" s="71"/>
      <c r="D9" s="71"/>
      <c r="E9" s="71"/>
      <c r="F9" s="3">
        <v>186195</v>
      </c>
      <c r="G9" s="4">
        <v>149456</v>
      </c>
      <c r="H9" s="59">
        <v>37290</v>
      </c>
    </row>
    <row r="10" spans="1:11" x14ac:dyDescent="0.25">
      <c r="A10" s="72" t="s">
        <v>7</v>
      </c>
      <c r="B10" s="73"/>
      <c r="C10" s="73"/>
      <c r="D10" s="73"/>
      <c r="E10" s="73"/>
      <c r="F10" s="47">
        <f t="shared" ref="F10" si="0">SUM(F7:F9)</f>
        <v>507959</v>
      </c>
      <c r="G10" s="47">
        <f t="shared" ref="G10:H10" si="1">SUM(G7:G9)</f>
        <v>502761</v>
      </c>
      <c r="H10" s="47">
        <f t="shared" si="1"/>
        <v>390595</v>
      </c>
    </row>
    <row r="11" spans="1:11" x14ac:dyDescent="0.25">
      <c r="A11" s="71" t="s">
        <v>8</v>
      </c>
      <c r="B11" s="71"/>
      <c r="C11" s="71"/>
      <c r="D11" s="71"/>
      <c r="E11" s="71"/>
      <c r="F11" s="4">
        <v>4000</v>
      </c>
      <c r="G11" s="4">
        <v>4000</v>
      </c>
      <c r="H11" s="4">
        <v>4000</v>
      </c>
    </row>
    <row r="12" spans="1:11" x14ac:dyDescent="0.25">
      <c r="A12" s="71" t="s">
        <v>9</v>
      </c>
      <c r="B12" s="71"/>
      <c r="C12" s="71"/>
      <c r="D12" s="71"/>
      <c r="E12" s="71"/>
      <c r="F12" s="4">
        <v>38800</v>
      </c>
      <c r="G12" s="4">
        <v>38800</v>
      </c>
      <c r="H12" s="4">
        <v>38800</v>
      </c>
    </row>
    <row r="13" spans="1:11" x14ac:dyDescent="0.25">
      <c r="A13" s="71" t="s">
        <v>10</v>
      </c>
      <c r="B13" s="71"/>
      <c r="C13" s="71"/>
      <c r="D13" s="71"/>
      <c r="E13" s="71"/>
      <c r="F13" s="3">
        <v>3000</v>
      </c>
      <c r="G13" s="4">
        <v>3000</v>
      </c>
      <c r="H13" s="4">
        <v>3000</v>
      </c>
    </row>
    <row r="14" spans="1:11" x14ac:dyDescent="0.25">
      <c r="A14" s="77" t="s">
        <v>69</v>
      </c>
      <c r="B14" s="71"/>
      <c r="C14" s="71"/>
      <c r="D14" s="71"/>
      <c r="E14" s="71"/>
      <c r="F14" s="3">
        <v>140</v>
      </c>
      <c r="G14" s="4">
        <v>140</v>
      </c>
      <c r="H14" s="4">
        <v>140</v>
      </c>
    </row>
    <row r="15" spans="1:11" x14ac:dyDescent="0.25">
      <c r="A15" s="77" t="s">
        <v>11</v>
      </c>
      <c r="B15" s="71"/>
      <c r="C15" s="71"/>
      <c r="D15" s="71"/>
      <c r="E15" s="71"/>
      <c r="F15" s="3">
        <v>3550</v>
      </c>
      <c r="G15" s="4">
        <v>3550</v>
      </c>
      <c r="H15" s="4">
        <v>3550</v>
      </c>
    </row>
    <row r="16" spans="1:11" x14ac:dyDescent="0.25">
      <c r="A16" s="71" t="s">
        <v>12</v>
      </c>
      <c r="B16" s="71"/>
      <c r="C16" s="71"/>
      <c r="D16" s="71"/>
      <c r="E16" s="71"/>
      <c r="F16" s="4">
        <v>720</v>
      </c>
      <c r="G16" s="4">
        <v>720</v>
      </c>
      <c r="H16" s="4">
        <v>720</v>
      </c>
    </row>
    <row r="17" spans="1:11" x14ac:dyDescent="0.25">
      <c r="A17" s="71" t="s">
        <v>13</v>
      </c>
      <c r="B17" s="71"/>
      <c r="C17" s="71"/>
      <c r="D17" s="71"/>
      <c r="E17" s="71"/>
      <c r="F17" s="3">
        <v>100</v>
      </c>
      <c r="G17" s="4">
        <v>100</v>
      </c>
      <c r="H17" s="4">
        <v>100</v>
      </c>
    </row>
    <row r="18" spans="1:11" x14ac:dyDescent="0.25">
      <c r="A18" s="77" t="s">
        <v>70</v>
      </c>
      <c r="B18" s="71"/>
      <c r="C18" s="71"/>
      <c r="D18" s="71"/>
      <c r="E18" s="71"/>
      <c r="F18" s="3">
        <v>2200</v>
      </c>
      <c r="G18" s="4">
        <v>2200</v>
      </c>
      <c r="H18" s="4">
        <v>2200</v>
      </c>
    </row>
    <row r="19" spans="1:11" x14ac:dyDescent="0.25">
      <c r="A19" s="72" t="s">
        <v>14</v>
      </c>
      <c r="B19" s="73"/>
      <c r="C19" s="73"/>
      <c r="D19" s="73"/>
      <c r="E19" s="73"/>
      <c r="F19" s="47">
        <f>SUM(F11:F18)</f>
        <v>52510</v>
      </c>
      <c r="G19" s="47">
        <f>SUM(G11:G18)</f>
        <v>52510</v>
      </c>
      <c r="H19" s="47">
        <f>SUM(H11:H18)</f>
        <v>52510</v>
      </c>
    </row>
    <row r="20" spans="1:11" x14ac:dyDescent="0.25">
      <c r="A20" s="71" t="s">
        <v>15</v>
      </c>
      <c r="B20" s="71"/>
      <c r="C20" s="71"/>
      <c r="D20" s="71"/>
      <c r="E20" s="71"/>
      <c r="F20" s="4">
        <v>445977</v>
      </c>
      <c r="G20" s="4">
        <v>504656</v>
      </c>
      <c r="H20" s="59">
        <v>629207</v>
      </c>
    </row>
    <row r="21" spans="1:11" x14ac:dyDescent="0.25">
      <c r="A21" s="71" t="s">
        <v>16</v>
      </c>
      <c r="B21" s="71"/>
      <c r="C21" s="71"/>
      <c r="D21" s="71"/>
      <c r="E21" s="71"/>
      <c r="F21" s="4">
        <v>427187</v>
      </c>
      <c r="G21" s="4">
        <v>483950</v>
      </c>
      <c r="H21" s="4">
        <v>483950</v>
      </c>
    </row>
    <row r="22" spans="1:11" x14ac:dyDescent="0.25">
      <c r="A22" s="72" t="s">
        <v>17</v>
      </c>
      <c r="B22" s="73"/>
      <c r="C22" s="73"/>
      <c r="D22" s="73"/>
      <c r="E22" s="73"/>
      <c r="F22" s="47">
        <v>445977</v>
      </c>
      <c r="G22" s="47">
        <v>504656</v>
      </c>
      <c r="H22" s="60">
        <v>629207</v>
      </c>
    </row>
    <row r="23" spans="1:11" ht="18.75" x14ac:dyDescent="0.3">
      <c r="A23" s="92" t="s">
        <v>18</v>
      </c>
      <c r="B23" s="92"/>
      <c r="C23" s="92"/>
      <c r="D23" s="92"/>
      <c r="E23" s="92"/>
      <c r="F23" s="47">
        <f>SUM(F10,F19,F22,)</f>
        <v>1006446</v>
      </c>
      <c r="G23" s="47">
        <f>SUM(G10,G19,G22,)</f>
        <v>1059927</v>
      </c>
      <c r="H23" s="47">
        <v>1072312</v>
      </c>
    </row>
    <row r="24" spans="1:11" ht="18.75" x14ac:dyDescent="0.3">
      <c r="A24" s="92" t="s">
        <v>19</v>
      </c>
      <c r="B24" s="92"/>
      <c r="C24" s="92"/>
      <c r="D24" s="92"/>
      <c r="E24" s="92"/>
      <c r="F24" s="47">
        <v>45000</v>
      </c>
      <c r="G24" s="47">
        <v>45000</v>
      </c>
      <c r="H24" s="47">
        <v>45000</v>
      </c>
    </row>
    <row r="25" spans="1:11" ht="19.5" thickBot="1" x14ac:dyDescent="0.35">
      <c r="A25" s="81" t="s">
        <v>20</v>
      </c>
      <c r="B25" s="82"/>
      <c r="C25" s="82"/>
      <c r="D25" s="82"/>
      <c r="E25" s="83"/>
      <c r="F25" s="45">
        <f t="shared" ref="F25" si="2">SUM(F23:F24)</f>
        <v>1051446</v>
      </c>
      <c r="G25" s="46">
        <f t="shared" ref="G25:H25" si="3">SUM(G23:G24)</f>
        <v>1104927</v>
      </c>
      <c r="H25" s="46">
        <f t="shared" si="3"/>
        <v>1117312</v>
      </c>
    </row>
    <row r="26" spans="1:11" ht="18.75" x14ac:dyDescent="0.3">
      <c r="A26" s="15"/>
      <c r="B26" s="15"/>
      <c r="C26" s="15"/>
      <c r="D26" s="15"/>
      <c r="E26" s="15"/>
      <c r="F26" s="16"/>
      <c r="G26" s="16"/>
      <c r="H26" s="16"/>
      <c r="I26" s="16"/>
      <c r="J26" s="16"/>
      <c r="K26" s="16"/>
    </row>
    <row r="27" spans="1:11" ht="18.75" x14ac:dyDescent="0.3">
      <c r="A27" s="15"/>
      <c r="B27" s="15"/>
      <c r="C27" s="15"/>
      <c r="D27" s="15"/>
      <c r="E27" s="15"/>
      <c r="F27" s="16"/>
      <c r="G27" s="16"/>
      <c r="H27" s="16"/>
      <c r="I27" s="16"/>
      <c r="J27" s="16"/>
      <c r="K27" s="16"/>
    </row>
    <row r="28" spans="1:11" ht="18.75" x14ac:dyDescent="0.3">
      <c r="A28" s="15"/>
      <c r="B28" s="15"/>
      <c r="C28" s="15"/>
      <c r="D28" s="15"/>
      <c r="E28" s="15"/>
      <c r="F28" s="16"/>
      <c r="G28" s="16"/>
      <c r="H28" s="16"/>
      <c r="I28" s="16"/>
      <c r="J28" s="16"/>
      <c r="K28" s="16"/>
    </row>
    <row r="29" spans="1:11" ht="18.75" x14ac:dyDescent="0.3">
      <c r="A29" s="15"/>
      <c r="B29" s="15"/>
      <c r="C29" s="15"/>
      <c r="D29" s="15"/>
      <c r="E29" s="15"/>
      <c r="F29" s="16"/>
      <c r="G29" s="16"/>
      <c r="H29" s="16"/>
      <c r="I29" s="16"/>
      <c r="J29" s="16"/>
      <c r="K29" s="16"/>
    </row>
    <row r="30" spans="1:11" ht="18.75" x14ac:dyDescent="0.3">
      <c r="A30" s="15"/>
      <c r="B30" s="15"/>
      <c r="C30" s="15"/>
      <c r="D30" s="15"/>
      <c r="E30" s="15"/>
      <c r="F30" s="16"/>
      <c r="G30" s="16"/>
      <c r="H30" s="16"/>
      <c r="I30" s="16"/>
      <c r="J30" s="16"/>
      <c r="K30" s="16"/>
    </row>
    <row r="31" spans="1:11" ht="18.75" x14ac:dyDescent="0.3">
      <c r="A31" s="15"/>
      <c r="B31" s="15"/>
      <c r="C31" s="15"/>
      <c r="D31" s="15"/>
      <c r="E31" s="15"/>
      <c r="F31" s="16"/>
      <c r="G31" s="16"/>
      <c r="H31" s="16"/>
      <c r="I31" s="16"/>
      <c r="J31" s="16"/>
      <c r="K31" s="16"/>
    </row>
    <row r="32" spans="1:11" ht="18.75" x14ac:dyDescent="0.3">
      <c r="A32" s="5"/>
      <c r="B32" s="5"/>
      <c r="C32" s="5"/>
      <c r="D32" s="5"/>
      <c r="E32" s="5"/>
      <c r="F32" s="6"/>
      <c r="G32" s="6"/>
      <c r="H32" s="6"/>
      <c r="I32" s="7"/>
      <c r="J32" s="7"/>
      <c r="K32" s="7"/>
    </row>
    <row r="33" spans="1:11" x14ac:dyDescent="0.25">
      <c r="A33" s="74" t="s">
        <v>21</v>
      </c>
      <c r="B33" s="75"/>
      <c r="C33" s="75"/>
      <c r="D33" s="75"/>
      <c r="E33" s="76"/>
      <c r="F33" s="26" t="s">
        <v>1</v>
      </c>
      <c r="G33" s="23" t="s">
        <v>74</v>
      </c>
      <c r="H33" s="24" t="s">
        <v>73</v>
      </c>
    </row>
    <row r="34" spans="1:11" x14ac:dyDescent="0.25">
      <c r="A34" s="75"/>
      <c r="B34" s="75"/>
      <c r="C34" s="75"/>
      <c r="D34" s="75"/>
      <c r="E34" s="76"/>
      <c r="F34" s="26">
        <v>2019</v>
      </c>
      <c r="G34" s="57" t="s">
        <v>1</v>
      </c>
      <c r="H34" s="50" t="s">
        <v>77</v>
      </c>
    </row>
    <row r="35" spans="1:11" ht="15.75" thickBot="1" x14ac:dyDescent="0.3">
      <c r="A35" s="69" t="s">
        <v>2</v>
      </c>
      <c r="B35" s="70"/>
      <c r="C35" s="70"/>
      <c r="D35" s="70"/>
      <c r="E35" s="70"/>
      <c r="F35" s="23" t="s">
        <v>3</v>
      </c>
      <c r="G35" s="24" t="s">
        <v>3</v>
      </c>
      <c r="H35" s="24" t="s">
        <v>3</v>
      </c>
    </row>
    <row r="36" spans="1:11" ht="16.5" thickTop="1" thickBot="1" x14ac:dyDescent="0.3">
      <c r="A36" s="63" t="s">
        <v>22</v>
      </c>
      <c r="B36" s="64"/>
      <c r="C36" s="64"/>
      <c r="D36" s="64"/>
      <c r="E36" s="65"/>
      <c r="F36" s="19">
        <v>1000</v>
      </c>
      <c r="G36" s="55">
        <v>2533</v>
      </c>
      <c r="H36" s="4">
        <v>2533</v>
      </c>
    </row>
    <row r="37" spans="1:11" x14ac:dyDescent="0.25">
      <c r="A37" s="71" t="s">
        <v>66</v>
      </c>
      <c r="B37" s="71"/>
      <c r="C37" s="71"/>
      <c r="D37" s="71"/>
      <c r="E37" s="71"/>
      <c r="F37" s="25">
        <v>0</v>
      </c>
      <c r="G37" s="31">
        <v>37000</v>
      </c>
      <c r="H37" s="56">
        <v>37000</v>
      </c>
    </row>
    <row r="38" spans="1:11" ht="19.5" thickBot="1" x14ac:dyDescent="0.35">
      <c r="A38" s="81" t="s">
        <v>23</v>
      </c>
      <c r="B38" s="82"/>
      <c r="C38" s="82"/>
      <c r="D38" s="82"/>
      <c r="E38" s="83"/>
      <c r="F38" s="30">
        <v>1000</v>
      </c>
      <c r="G38" s="32">
        <v>39533</v>
      </c>
      <c r="H38" s="32">
        <v>39533</v>
      </c>
    </row>
    <row r="39" spans="1:11" ht="18.75" x14ac:dyDescent="0.3">
      <c r="A39" s="5"/>
      <c r="B39" s="5"/>
      <c r="C39" s="5"/>
      <c r="D39" s="5"/>
      <c r="E39" s="5"/>
      <c r="F39" s="8"/>
      <c r="G39" s="8"/>
      <c r="H39" s="8"/>
      <c r="I39" s="9"/>
      <c r="J39" s="9"/>
      <c r="K39" s="9"/>
    </row>
    <row r="40" spans="1:11" x14ac:dyDescent="0.25">
      <c r="A40" s="74" t="s">
        <v>24</v>
      </c>
      <c r="B40" s="75"/>
      <c r="C40" s="75"/>
      <c r="D40" s="75"/>
      <c r="E40" s="76"/>
      <c r="F40" s="26" t="s">
        <v>1</v>
      </c>
      <c r="G40" s="23" t="s">
        <v>74</v>
      </c>
      <c r="H40" s="24" t="s">
        <v>73</v>
      </c>
    </row>
    <row r="41" spans="1:11" x14ac:dyDescent="0.25">
      <c r="A41" s="75"/>
      <c r="B41" s="75"/>
      <c r="C41" s="75"/>
      <c r="D41" s="75"/>
      <c r="E41" s="76"/>
      <c r="F41" s="26">
        <v>2019</v>
      </c>
      <c r="G41" s="57" t="s">
        <v>1</v>
      </c>
      <c r="H41" s="50" t="s">
        <v>77</v>
      </c>
    </row>
    <row r="42" spans="1:11" ht="15.75" thickBot="1" x14ac:dyDescent="0.3">
      <c r="A42" s="69" t="s">
        <v>2</v>
      </c>
      <c r="B42" s="70"/>
      <c r="C42" s="70"/>
      <c r="D42" s="70"/>
      <c r="E42" s="70"/>
      <c r="F42" s="27" t="s">
        <v>3</v>
      </c>
      <c r="G42" s="39" t="s">
        <v>3</v>
      </c>
      <c r="H42" s="52" t="s">
        <v>3</v>
      </c>
    </row>
    <row r="43" spans="1:11" ht="15.75" thickTop="1" x14ac:dyDescent="0.25">
      <c r="A43" s="66" t="s">
        <v>25</v>
      </c>
      <c r="B43" s="67"/>
      <c r="C43" s="67"/>
      <c r="D43" s="67"/>
      <c r="E43" s="67"/>
      <c r="F43" s="2">
        <v>0</v>
      </c>
      <c r="G43" s="2">
        <v>530</v>
      </c>
      <c r="H43" s="2">
        <v>530</v>
      </c>
    </row>
    <row r="44" spans="1:11" x14ac:dyDescent="0.25">
      <c r="A44" s="84" t="s">
        <v>27</v>
      </c>
      <c r="B44" s="85"/>
      <c r="C44" s="85"/>
      <c r="D44" s="85"/>
      <c r="E44" s="85"/>
      <c r="F44" s="42" t="s">
        <v>71</v>
      </c>
      <c r="G44" s="3">
        <v>132168</v>
      </c>
      <c r="H44" s="4">
        <v>132168</v>
      </c>
    </row>
    <row r="45" spans="1:11" x14ac:dyDescent="0.25">
      <c r="A45" s="66" t="s">
        <v>26</v>
      </c>
      <c r="B45" s="67"/>
      <c r="C45" s="67"/>
      <c r="D45" s="67"/>
      <c r="E45" s="67"/>
      <c r="F45" s="2">
        <v>22677</v>
      </c>
      <c r="G45" s="2">
        <v>22677</v>
      </c>
      <c r="H45" s="2">
        <v>22677</v>
      </c>
    </row>
    <row r="46" spans="1:11" ht="15.75" thickBot="1" x14ac:dyDescent="0.3">
      <c r="A46" s="86" t="s">
        <v>28</v>
      </c>
      <c r="B46" s="87"/>
      <c r="C46" s="87"/>
      <c r="D46" s="87"/>
      <c r="E46" s="88"/>
      <c r="F46" s="37">
        <v>124051</v>
      </c>
      <c r="G46" s="37">
        <v>155375</v>
      </c>
      <c r="H46" s="37">
        <v>155375</v>
      </c>
    </row>
    <row r="47" spans="1:11" ht="19.5" thickBot="1" x14ac:dyDescent="0.35">
      <c r="A47" s="89" t="s">
        <v>29</v>
      </c>
      <c r="B47" s="90"/>
      <c r="C47" s="90"/>
      <c r="D47" s="90"/>
      <c r="E47" s="91"/>
      <c r="F47" s="35">
        <f t="shared" ref="F47" si="4">SUM(F46)</f>
        <v>124051</v>
      </c>
      <c r="G47" s="36">
        <v>155375</v>
      </c>
      <c r="H47" s="36">
        <f t="shared" ref="H47" si="5">SUM(H46)</f>
        <v>155375</v>
      </c>
    </row>
    <row r="48" spans="1:11" ht="22.5" thickTop="1" thickBot="1" x14ac:dyDescent="0.4">
      <c r="A48" s="78" t="s">
        <v>30</v>
      </c>
      <c r="B48" s="79"/>
      <c r="C48" s="79"/>
      <c r="D48" s="79"/>
      <c r="E48" s="80"/>
      <c r="F48" s="34">
        <f>SUM(F25,F38,F47,)</f>
        <v>1176497</v>
      </c>
      <c r="G48" s="33">
        <f>SUM(G25,G38,G47,)</f>
        <v>1299835</v>
      </c>
      <c r="H48" s="33">
        <f>SUM(H25,H38,H47,)</f>
        <v>1312220</v>
      </c>
    </row>
    <row r="49" ht="15.75" thickTop="1" x14ac:dyDescent="0.25"/>
  </sheetData>
  <mergeCells count="36">
    <mergeCell ref="A3:G3"/>
    <mergeCell ref="A4:E5"/>
    <mergeCell ref="A6:E6"/>
    <mergeCell ref="A7:E7"/>
    <mergeCell ref="A25:E25"/>
    <mergeCell ref="A23:E23"/>
    <mergeCell ref="A24:E24"/>
    <mergeCell ref="A17:E17"/>
    <mergeCell ref="A18:E18"/>
    <mergeCell ref="A21:E21"/>
    <mergeCell ref="A22:E22"/>
    <mergeCell ref="A8:E8"/>
    <mergeCell ref="A48:E48"/>
    <mergeCell ref="A38:E38"/>
    <mergeCell ref="A40:E41"/>
    <mergeCell ref="A42:E42"/>
    <mergeCell ref="A43:E43"/>
    <mergeCell ref="A44:E44"/>
    <mergeCell ref="A46:E46"/>
    <mergeCell ref="A47:E47"/>
    <mergeCell ref="A36:E36"/>
    <mergeCell ref="A45:E45"/>
    <mergeCell ref="A1:G2"/>
    <mergeCell ref="A35:E35"/>
    <mergeCell ref="A37:E37"/>
    <mergeCell ref="A19:E19"/>
    <mergeCell ref="A20:E20"/>
    <mergeCell ref="A33:E34"/>
    <mergeCell ref="A9:E9"/>
    <mergeCell ref="A10:E10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4" workbookViewId="0">
      <selection activeCell="A3" sqref="A3:G3"/>
    </sheetView>
  </sheetViews>
  <sheetFormatPr defaultRowHeight="15" x14ac:dyDescent="0.25"/>
  <cols>
    <col min="6" max="6" width="13" customWidth="1"/>
    <col min="7" max="8" width="12.7109375" customWidth="1"/>
    <col min="9" max="9" width="11.5703125" customWidth="1"/>
    <col min="10" max="11" width="11.42578125" customWidth="1"/>
  </cols>
  <sheetData>
    <row r="1" spans="1:11" ht="15" customHeight="1" x14ac:dyDescent="0.35">
      <c r="A1" s="68" t="s">
        <v>75</v>
      </c>
      <c r="B1" s="68"/>
      <c r="C1" s="68"/>
      <c r="D1" s="68"/>
      <c r="E1" s="68"/>
      <c r="F1" s="68"/>
      <c r="G1" s="68"/>
      <c r="H1" s="38"/>
      <c r="I1" s="38"/>
      <c r="J1" s="38"/>
      <c r="K1" s="38"/>
    </row>
    <row r="2" spans="1:11" ht="15.75" customHeight="1" x14ac:dyDescent="0.35">
      <c r="A2" s="68"/>
      <c r="B2" s="68"/>
      <c r="C2" s="68"/>
      <c r="D2" s="68"/>
      <c r="E2" s="68"/>
      <c r="F2" s="68"/>
      <c r="G2" s="68"/>
      <c r="H2" s="38"/>
      <c r="I2" s="38"/>
      <c r="J2" s="38"/>
      <c r="K2" s="38"/>
    </row>
    <row r="3" spans="1:11" ht="15.75" customHeight="1" x14ac:dyDescent="0.35">
      <c r="A3" s="68" t="s">
        <v>79</v>
      </c>
      <c r="B3" s="68"/>
      <c r="C3" s="68"/>
      <c r="D3" s="68"/>
      <c r="E3" s="68"/>
      <c r="F3" s="68"/>
      <c r="G3" s="68"/>
      <c r="H3" s="38"/>
      <c r="I3" s="38"/>
      <c r="J3" s="38"/>
      <c r="K3" s="38"/>
    </row>
    <row r="4" spans="1:11" x14ac:dyDescent="0.25">
      <c r="A4" s="74" t="s">
        <v>31</v>
      </c>
      <c r="B4" s="75"/>
      <c r="C4" s="75"/>
      <c r="D4" s="75"/>
      <c r="E4" s="76"/>
      <c r="F4" s="53" t="s">
        <v>1</v>
      </c>
      <c r="G4" s="23" t="s">
        <v>74</v>
      </c>
      <c r="H4" s="24" t="s">
        <v>73</v>
      </c>
    </row>
    <row r="5" spans="1:11" ht="15.75" thickBot="1" x14ac:dyDescent="0.3">
      <c r="A5" s="93"/>
      <c r="B5" s="93"/>
      <c r="C5" s="93"/>
      <c r="D5" s="93"/>
      <c r="E5" s="69"/>
      <c r="F5" s="53">
        <v>2019</v>
      </c>
      <c r="G5" s="57" t="s">
        <v>1</v>
      </c>
      <c r="H5" s="50" t="s">
        <v>77</v>
      </c>
    </row>
    <row r="6" spans="1:11" ht="15.75" thickTop="1" x14ac:dyDescent="0.25">
      <c r="A6" s="94" t="s">
        <v>2</v>
      </c>
      <c r="B6" s="95"/>
      <c r="C6" s="95"/>
      <c r="D6" s="95"/>
      <c r="E6" s="95"/>
      <c r="F6" s="20" t="s">
        <v>3</v>
      </c>
      <c r="G6" s="58" t="s">
        <v>3</v>
      </c>
      <c r="H6" s="1" t="s">
        <v>3</v>
      </c>
    </row>
    <row r="7" spans="1:11" x14ac:dyDescent="0.25">
      <c r="A7" s="107" t="s">
        <v>32</v>
      </c>
      <c r="B7" s="107"/>
      <c r="C7" s="107"/>
      <c r="D7" s="107"/>
      <c r="E7" s="108"/>
      <c r="F7" s="11">
        <v>90500</v>
      </c>
      <c r="G7" s="11">
        <v>90726</v>
      </c>
      <c r="H7" s="61">
        <v>91526</v>
      </c>
    </row>
    <row r="8" spans="1:11" x14ac:dyDescent="0.25">
      <c r="A8" s="12" t="s">
        <v>33</v>
      </c>
      <c r="B8" s="13"/>
      <c r="C8" s="13"/>
      <c r="D8" s="13"/>
      <c r="E8" s="13"/>
      <c r="F8" s="10">
        <v>5050</v>
      </c>
      <c r="G8" s="10">
        <v>5230</v>
      </c>
      <c r="H8" s="62">
        <v>6030</v>
      </c>
    </row>
    <row r="9" spans="1:11" x14ac:dyDescent="0.25">
      <c r="A9" s="102" t="s">
        <v>34</v>
      </c>
      <c r="B9" s="103"/>
      <c r="C9" s="103"/>
      <c r="D9" s="103"/>
      <c r="E9" s="103"/>
      <c r="F9" s="4">
        <v>5200</v>
      </c>
      <c r="G9" s="4">
        <v>5231</v>
      </c>
      <c r="H9" s="59">
        <v>5531</v>
      </c>
    </row>
    <row r="10" spans="1:11" x14ac:dyDescent="0.25">
      <c r="A10" s="102" t="s">
        <v>35</v>
      </c>
      <c r="B10" s="103"/>
      <c r="C10" s="103"/>
      <c r="D10" s="103"/>
      <c r="E10" s="103"/>
      <c r="F10" s="4">
        <v>5100</v>
      </c>
      <c r="G10" s="4">
        <v>5100</v>
      </c>
      <c r="H10" s="4">
        <v>5100</v>
      </c>
    </row>
    <row r="11" spans="1:11" x14ac:dyDescent="0.25">
      <c r="A11" s="102" t="s">
        <v>36</v>
      </c>
      <c r="B11" s="103"/>
      <c r="C11" s="103"/>
      <c r="D11" s="103"/>
      <c r="E11" s="103"/>
      <c r="F11" s="4">
        <v>25950</v>
      </c>
      <c r="G11" s="4">
        <v>26025</v>
      </c>
      <c r="H11" s="59">
        <v>26075</v>
      </c>
    </row>
    <row r="12" spans="1:11" x14ac:dyDescent="0.25">
      <c r="A12" s="102" t="s">
        <v>37</v>
      </c>
      <c r="B12" s="103"/>
      <c r="C12" s="103"/>
      <c r="D12" s="103"/>
      <c r="E12" s="103"/>
      <c r="F12" s="4">
        <v>600</v>
      </c>
      <c r="G12" s="4">
        <v>600</v>
      </c>
      <c r="H12" s="4">
        <v>600</v>
      </c>
    </row>
    <row r="13" spans="1:11" x14ac:dyDescent="0.25">
      <c r="A13" s="102" t="s">
        <v>38</v>
      </c>
      <c r="B13" s="103"/>
      <c r="C13" s="103"/>
      <c r="D13" s="103"/>
      <c r="E13" s="103"/>
      <c r="F13" s="4">
        <v>430</v>
      </c>
      <c r="G13" s="4">
        <v>430</v>
      </c>
      <c r="H13" s="4">
        <v>430</v>
      </c>
    </row>
    <row r="14" spans="1:11" x14ac:dyDescent="0.25">
      <c r="A14" s="102" t="s">
        <v>39</v>
      </c>
      <c r="B14" s="103"/>
      <c r="C14" s="103"/>
      <c r="D14" s="103"/>
      <c r="E14" s="103"/>
      <c r="F14" s="4">
        <v>18309</v>
      </c>
      <c r="G14" s="4">
        <v>17192</v>
      </c>
      <c r="H14" s="59">
        <v>17392</v>
      </c>
    </row>
    <row r="15" spans="1:11" x14ac:dyDescent="0.25">
      <c r="A15" s="102" t="s">
        <v>40</v>
      </c>
      <c r="B15" s="103"/>
      <c r="C15" s="103"/>
      <c r="D15" s="103"/>
      <c r="E15" s="103"/>
      <c r="F15" s="4">
        <v>32540</v>
      </c>
      <c r="G15" s="4">
        <v>31294</v>
      </c>
      <c r="H15" s="59">
        <v>32294</v>
      </c>
    </row>
    <row r="16" spans="1:11" x14ac:dyDescent="0.25">
      <c r="A16" s="100" t="s">
        <v>41</v>
      </c>
      <c r="B16" s="100"/>
      <c r="C16" s="100"/>
      <c r="D16" s="100"/>
      <c r="E16" s="101"/>
      <c r="F16" s="10">
        <v>9600</v>
      </c>
      <c r="G16" s="10">
        <v>8160</v>
      </c>
      <c r="H16" s="62">
        <v>8560</v>
      </c>
    </row>
    <row r="17" spans="1:8" x14ac:dyDescent="0.25">
      <c r="A17" s="102" t="s">
        <v>42</v>
      </c>
      <c r="B17" s="103"/>
      <c r="C17" s="103"/>
      <c r="D17" s="103"/>
      <c r="E17" s="103"/>
      <c r="F17" s="4">
        <v>25200</v>
      </c>
      <c r="G17" s="4">
        <v>23882</v>
      </c>
      <c r="H17" s="4">
        <v>23882</v>
      </c>
    </row>
    <row r="18" spans="1:8" x14ac:dyDescent="0.25">
      <c r="A18" s="102" t="s">
        <v>43</v>
      </c>
      <c r="B18" s="103"/>
      <c r="C18" s="103"/>
      <c r="D18" s="103"/>
      <c r="E18" s="103"/>
      <c r="F18" s="4">
        <v>2000</v>
      </c>
      <c r="G18" s="4">
        <v>2000</v>
      </c>
      <c r="H18" s="4">
        <v>2000</v>
      </c>
    </row>
    <row r="19" spans="1:8" x14ac:dyDescent="0.25">
      <c r="A19" s="102" t="s">
        <v>44</v>
      </c>
      <c r="B19" s="103"/>
      <c r="C19" s="103"/>
      <c r="D19" s="103"/>
      <c r="E19" s="103"/>
      <c r="F19" s="4">
        <v>66095</v>
      </c>
      <c r="G19" s="4">
        <v>62224</v>
      </c>
      <c r="H19" s="59">
        <v>71059</v>
      </c>
    </row>
    <row r="20" spans="1:8" x14ac:dyDescent="0.25">
      <c r="A20" s="102" t="s">
        <v>45</v>
      </c>
      <c r="B20" s="103"/>
      <c r="C20" s="103"/>
      <c r="D20" s="103"/>
      <c r="E20" s="103"/>
      <c r="F20" s="4">
        <v>2350</v>
      </c>
      <c r="G20" s="4">
        <v>2350</v>
      </c>
      <c r="H20" s="4">
        <v>2350</v>
      </c>
    </row>
    <row r="21" spans="1:8" x14ac:dyDescent="0.25">
      <c r="A21" s="102" t="s">
        <v>46</v>
      </c>
      <c r="B21" s="103"/>
      <c r="C21" s="103"/>
      <c r="D21" s="103"/>
      <c r="E21" s="103"/>
      <c r="F21" s="4">
        <v>8045</v>
      </c>
      <c r="G21" s="4">
        <v>8545</v>
      </c>
      <c r="H21" s="4">
        <v>8545</v>
      </c>
    </row>
    <row r="22" spans="1:8" x14ac:dyDescent="0.25">
      <c r="A22" s="102" t="s">
        <v>47</v>
      </c>
      <c r="B22" s="103"/>
      <c r="C22" s="103"/>
      <c r="D22" s="103"/>
      <c r="E22" s="103"/>
      <c r="F22" s="4">
        <v>2500</v>
      </c>
      <c r="G22" s="4">
        <v>3000</v>
      </c>
      <c r="H22" s="4">
        <v>3000</v>
      </c>
    </row>
    <row r="23" spans="1:8" ht="15.75" thickBot="1" x14ac:dyDescent="0.3">
      <c r="A23" s="102" t="s">
        <v>48</v>
      </c>
      <c r="B23" s="103"/>
      <c r="C23" s="103"/>
      <c r="D23" s="103"/>
      <c r="E23" s="103"/>
      <c r="F23" s="4">
        <v>4500</v>
      </c>
      <c r="G23" s="4">
        <v>3900</v>
      </c>
      <c r="H23" s="4">
        <v>3900</v>
      </c>
    </row>
    <row r="24" spans="1:8" ht="19.5" thickTop="1" x14ac:dyDescent="0.3">
      <c r="A24" s="104" t="s">
        <v>49</v>
      </c>
      <c r="B24" s="105"/>
      <c r="C24" s="105"/>
      <c r="D24" s="105"/>
      <c r="E24" s="105"/>
      <c r="F24" s="48">
        <f t="shared" ref="F24" si="0">SUM(F7:F23)</f>
        <v>303969</v>
      </c>
      <c r="G24" s="48">
        <f t="shared" ref="G24:H24" si="1">SUM(G7:G23)</f>
        <v>295889</v>
      </c>
      <c r="H24" s="48">
        <f t="shared" si="1"/>
        <v>308274</v>
      </c>
    </row>
    <row r="25" spans="1:8" ht="18.75" x14ac:dyDescent="0.3">
      <c r="A25" s="106" t="s">
        <v>50</v>
      </c>
      <c r="B25" s="106"/>
      <c r="C25" s="106"/>
      <c r="D25" s="106"/>
      <c r="E25" s="106"/>
      <c r="F25" s="49">
        <v>679526</v>
      </c>
      <c r="G25" s="49">
        <f>SUM(G26:G29)</f>
        <v>741617</v>
      </c>
      <c r="H25" s="49">
        <f>SUM(H26:H29)</f>
        <v>741617</v>
      </c>
    </row>
    <row r="26" spans="1:8" x14ac:dyDescent="0.25">
      <c r="A26" s="71" t="s">
        <v>51</v>
      </c>
      <c r="B26" s="71"/>
      <c r="C26" s="71"/>
      <c r="D26" s="71"/>
      <c r="E26" s="71"/>
      <c r="F26" s="3">
        <v>207339</v>
      </c>
      <c r="G26" s="4">
        <v>212339</v>
      </c>
      <c r="H26" s="4">
        <v>212339</v>
      </c>
    </row>
    <row r="27" spans="1:8" x14ac:dyDescent="0.25">
      <c r="A27" s="71" t="s">
        <v>52</v>
      </c>
      <c r="B27" s="71"/>
      <c r="C27" s="71"/>
      <c r="D27" s="71"/>
      <c r="E27" s="71"/>
      <c r="F27" s="4">
        <v>427187</v>
      </c>
      <c r="G27" s="4">
        <v>483748</v>
      </c>
      <c r="H27" s="4">
        <v>483748</v>
      </c>
    </row>
    <row r="28" spans="1:8" x14ac:dyDescent="0.25">
      <c r="A28" s="71" t="s">
        <v>53</v>
      </c>
      <c r="B28" s="71"/>
      <c r="C28" s="71"/>
      <c r="D28" s="71"/>
      <c r="E28" s="71"/>
      <c r="F28" s="3">
        <v>45000</v>
      </c>
      <c r="G28" s="4">
        <v>45000</v>
      </c>
      <c r="H28" s="4">
        <v>45000</v>
      </c>
    </row>
    <row r="29" spans="1:8" x14ac:dyDescent="0.25">
      <c r="A29" s="71" t="s">
        <v>54</v>
      </c>
      <c r="B29" s="71"/>
      <c r="C29" s="71"/>
      <c r="D29" s="71"/>
      <c r="E29" s="71"/>
      <c r="F29" s="3">
        <v>0</v>
      </c>
      <c r="G29" s="4">
        <v>530</v>
      </c>
      <c r="H29" s="4">
        <v>530</v>
      </c>
    </row>
    <row r="30" spans="1:8" ht="19.5" thickBot="1" x14ac:dyDescent="0.35">
      <c r="A30" s="43" t="s">
        <v>55</v>
      </c>
      <c r="B30" s="44"/>
      <c r="C30" s="44"/>
      <c r="D30" s="44"/>
      <c r="E30" s="44"/>
      <c r="F30" s="45">
        <f t="shared" ref="F30:G30" si="2">SUM(F24:F25)</f>
        <v>983495</v>
      </c>
      <c r="G30" s="45">
        <f t="shared" si="2"/>
        <v>1037506</v>
      </c>
      <c r="H30" s="45">
        <f t="shared" ref="H30" si="3">SUM(H24:H25)</f>
        <v>1049891</v>
      </c>
    </row>
    <row r="31" spans="1:8" s="18" customFormat="1" ht="18.75" x14ac:dyDescent="0.3">
      <c r="A31" s="17"/>
      <c r="B31" s="17"/>
      <c r="C31" s="17"/>
      <c r="D31" s="17"/>
      <c r="E31" s="17"/>
      <c r="F31" s="16"/>
      <c r="G31" s="16"/>
      <c r="H31" s="16"/>
    </row>
    <row r="32" spans="1:8" s="18" customFormat="1" ht="18.75" x14ac:dyDescent="0.3">
      <c r="A32" s="17"/>
      <c r="B32" s="17"/>
      <c r="C32" s="17"/>
      <c r="D32" s="17"/>
      <c r="E32" s="17"/>
      <c r="F32" s="16"/>
      <c r="G32" s="16"/>
      <c r="H32" s="16"/>
    </row>
    <row r="34" spans="1:8" x14ac:dyDescent="0.25">
      <c r="A34" s="74" t="s">
        <v>56</v>
      </c>
      <c r="B34" s="74"/>
      <c r="C34" s="74"/>
      <c r="D34" s="74"/>
      <c r="E34" s="74"/>
      <c r="F34" s="41" t="s">
        <v>1</v>
      </c>
      <c r="G34" s="23" t="s">
        <v>74</v>
      </c>
      <c r="H34" s="24" t="s">
        <v>73</v>
      </c>
    </row>
    <row r="35" spans="1:8" x14ac:dyDescent="0.25">
      <c r="A35" s="74"/>
      <c r="B35" s="74"/>
      <c r="C35" s="74"/>
      <c r="D35" s="74"/>
      <c r="E35" s="74"/>
      <c r="F35" s="20">
        <v>2019</v>
      </c>
      <c r="G35" s="57" t="s">
        <v>1</v>
      </c>
      <c r="H35" s="50" t="s">
        <v>77</v>
      </c>
    </row>
    <row r="36" spans="1:8" x14ac:dyDescent="0.25">
      <c r="A36" s="75" t="s">
        <v>2</v>
      </c>
      <c r="B36" s="75"/>
      <c r="C36" s="75"/>
      <c r="D36" s="75"/>
      <c r="E36" s="75"/>
      <c r="F36" s="41" t="s">
        <v>3</v>
      </c>
      <c r="G36" s="41" t="s">
        <v>3</v>
      </c>
      <c r="H36" s="51" t="s">
        <v>3</v>
      </c>
    </row>
    <row r="37" spans="1:8" x14ac:dyDescent="0.25">
      <c r="A37" s="71" t="s">
        <v>57</v>
      </c>
      <c r="B37" s="71"/>
      <c r="C37" s="71"/>
      <c r="D37" s="71"/>
      <c r="E37" s="71"/>
      <c r="F37" s="3">
        <v>10374</v>
      </c>
      <c r="G37" s="4">
        <v>14274</v>
      </c>
      <c r="H37" s="4">
        <v>14274</v>
      </c>
    </row>
    <row r="38" spans="1:8" x14ac:dyDescent="0.25">
      <c r="A38" s="71" t="s">
        <v>68</v>
      </c>
      <c r="B38" s="71"/>
      <c r="C38" s="71"/>
      <c r="D38" s="71"/>
      <c r="E38" s="71"/>
      <c r="F38" s="3">
        <v>24000</v>
      </c>
      <c r="G38" s="3">
        <v>24000</v>
      </c>
      <c r="H38" s="3">
        <v>24000</v>
      </c>
    </row>
    <row r="39" spans="1:8" x14ac:dyDescent="0.25">
      <c r="A39" s="71" t="s">
        <v>58</v>
      </c>
      <c r="B39" s="71"/>
      <c r="C39" s="71"/>
      <c r="D39" s="71"/>
      <c r="E39" s="71"/>
      <c r="F39" s="3">
        <v>54628</v>
      </c>
      <c r="G39" s="3">
        <v>54628</v>
      </c>
      <c r="H39" s="3">
        <v>54628</v>
      </c>
    </row>
    <row r="40" spans="1:8" x14ac:dyDescent="0.25">
      <c r="A40" s="71" t="s">
        <v>59</v>
      </c>
      <c r="B40" s="71"/>
      <c r="C40" s="71"/>
      <c r="D40" s="71"/>
      <c r="E40" s="71"/>
      <c r="F40" s="3">
        <v>15000</v>
      </c>
      <c r="G40" s="3">
        <v>15000</v>
      </c>
      <c r="H40" s="3">
        <v>15000</v>
      </c>
    </row>
    <row r="41" spans="1:8" x14ac:dyDescent="0.25">
      <c r="A41" s="71" t="s">
        <v>60</v>
      </c>
      <c r="B41" s="71"/>
      <c r="C41" s="71"/>
      <c r="D41" s="71"/>
      <c r="E41" s="71"/>
      <c r="F41" s="3">
        <v>65000</v>
      </c>
      <c r="G41" s="4">
        <v>130427</v>
      </c>
      <c r="H41" s="59">
        <v>134077</v>
      </c>
    </row>
    <row r="42" spans="1:8" x14ac:dyDescent="0.25">
      <c r="A42" s="71" t="s">
        <v>67</v>
      </c>
      <c r="B42" s="71"/>
      <c r="C42" s="71"/>
      <c r="D42" s="71"/>
      <c r="E42" s="71"/>
      <c r="F42" s="3">
        <v>5000</v>
      </c>
      <c r="G42" s="3">
        <v>5000</v>
      </c>
      <c r="H42" s="59">
        <v>1350</v>
      </c>
    </row>
    <row r="43" spans="1:8" x14ac:dyDescent="0.25">
      <c r="A43" s="71" t="s">
        <v>72</v>
      </c>
      <c r="B43" s="71"/>
      <c r="C43" s="71"/>
      <c r="D43" s="71"/>
      <c r="E43" s="71"/>
      <c r="F43" s="3">
        <v>1000</v>
      </c>
      <c r="G43" s="3">
        <v>1000</v>
      </c>
      <c r="H43" s="3">
        <v>1000</v>
      </c>
    </row>
    <row r="44" spans="1:8" ht="19.5" thickBot="1" x14ac:dyDescent="0.35">
      <c r="A44" s="43" t="s">
        <v>61</v>
      </c>
      <c r="B44" s="44"/>
      <c r="C44" s="44"/>
      <c r="D44" s="44"/>
      <c r="E44" s="44"/>
      <c r="F44" s="45">
        <f>SUM(F37:F43)</f>
        <v>175002</v>
      </c>
      <c r="G44" s="45">
        <v>244329</v>
      </c>
      <c r="H44" s="45">
        <v>244329</v>
      </c>
    </row>
    <row r="46" spans="1:8" x14ac:dyDescent="0.25">
      <c r="A46" s="74" t="s">
        <v>62</v>
      </c>
      <c r="B46" s="75"/>
      <c r="C46" s="75"/>
      <c r="D46" s="75"/>
      <c r="E46" s="76"/>
      <c r="F46" s="26" t="s">
        <v>1</v>
      </c>
      <c r="G46" s="23" t="s">
        <v>74</v>
      </c>
      <c r="H46" s="24" t="s">
        <v>73</v>
      </c>
    </row>
    <row r="47" spans="1:8" ht="15.75" thickBot="1" x14ac:dyDescent="0.3">
      <c r="A47" s="93"/>
      <c r="B47" s="93"/>
      <c r="C47" s="93"/>
      <c r="D47" s="93"/>
      <c r="E47" s="69"/>
      <c r="F47" s="20">
        <v>2019</v>
      </c>
      <c r="G47" s="57" t="s">
        <v>1</v>
      </c>
      <c r="H47" s="50" t="s">
        <v>77</v>
      </c>
    </row>
    <row r="48" spans="1:8" ht="15.75" thickTop="1" x14ac:dyDescent="0.25">
      <c r="A48" s="94" t="s">
        <v>2</v>
      </c>
      <c r="B48" s="95"/>
      <c r="C48" s="95"/>
      <c r="D48" s="95"/>
      <c r="E48" s="95"/>
      <c r="F48" s="26" t="s">
        <v>3</v>
      </c>
      <c r="G48" s="1" t="s">
        <v>3</v>
      </c>
      <c r="H48" s="1" t="s">
        <v>3</v>
      </c>
    </row>
    <row r="49" spans="1:8" ht="15.75" thickBot="1" x14ac:dyDescent="0.3">
      <c r="A49" s="96" t="s">
        <v>63</v>
      </c>
      <c r="B49" s="96"/>
      <c r="C49" s="96"/>
      <c r="D49" s="96"/>
      <c r="E49" s="97"/>
      <c r="F49" s="14">
        <v>18000</v>
      </c>
      <c r="G49" s="14">
        <v>18000</v>
      </c>
      <c r="H49" s="14">
        <v>18000</v>
      </c>
    </row>
    <row r="50" spans="1:8" ht="19.5" thickBot="1" x14ac:dyDescent="0.35">
      <c r="A50" s="98" t="s">
        <v>64</v>
      </c>
      <c r="B50" s="99"/>
      <c r="C50" s="99"/>
      <c r="D50" s="99"/>
      <c r="E50" s="99"/>
      <c r="F50" s="22">
        <f>SUM(F49)</f>
        <v>18000</v>
      </c>
      <c r="G50" s="22">
        <f>SUM(G49)</f>
        <v>18000</v>
      </c>
      <c r="H50" s="22">
        <f>SUM(H49)</f>
        <v>18000</v>
      </c>
    </row>
    <row r="51" spans="1:8" ht="22.5" thickTop="1" thickBot="1" x14ac:dyDescent="0.4">
      <c r="A51" s="78" t="s">
        <v>65</v>
      </c>
      <c r="B51" s="79"/>
      <c r="C51" s="79"/>
      <c r="D51" s="79"/>
      <c r="E51" s="79"/>
      <c r="F51" s="29">
        <f>SUM(F30,F44,F50,)</f>
        <v>1176497</v>
      </c>
      <c r="G51" s="29">
        <f>SUM(G30,G44,G50,)</f>
        <v>1299835</v>
      </c>
      <c r="H51" s="29">
        <f>SUM(H30,H44,H50,)</f>
        <v>1312220</v>
      </c>
    </row>
    <row r="52" spans="1:8" ht="15.75" thickTop="1" x14ac:dyDescent="0.25"/>
  </sheetData>
  <mergeCells count="40">
    <mergeCell ref="A1:G2"/>
    <mergeCell ref="A15:E15"/>
    <mergeCell ref="A4:E5"/>
    <mergeCell ref="A6:E6"/>
    <mergeCell ref="A7:E7"/>
    <mergeCell ref="A9:E9"/>
    <mergeCell ref="A10:E10"/>
    <mergeCell ref="A11:E11"/>
    <mergeCell ref="A12:E12"/>
    <mergeCell ref="A13:E13"/>
    <mergeCell ref="A14:E14"/>
    <mergeCell ref="A3:G3"/>
    <mergeCell ref="A26:E26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7:E27"/>
    <mergeCell ref="A28:E28"/>
    <mergeCell ref="A29:E29"/>
    <mergeCell ref="A34:E35"/>
    <mergeCell ref="A36:E36"/>
    <mergeCell ref="A51:E51"/>
    <mergeCell ref="A37:E37"/>
    <mergeCell ref="A39:E39"/>
    <mergeCell ref="A40:E40"/>
    <mergeCell ref="A41:E41"/>
    <mergeCell ref="A46:E47"/>
    <mergeCell ref="A48:E48"/>
    <mergeCell ref="A49:E49"/>
    <mergeCell ref="A50:E50"/>
    <mergeCell ref="A42:E42"/>
    <mergeCell ref="A38:E38"/>
    <mergeCell ref="A43:E4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2019-11-14T07:41:22Z</dcterms:modified>
</cp:coreProperties>
</file>